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ineducaciongovco-my.sharepoint.com/personal/rmorenom_mineducacion_gov_co/Documents/MEN/2026/Analisis y Monitoreo/Datos_OOEE/Publicación/"/>
    </mc:Choice>
  </mc:AlternateContent>
  <xr:revisionPtr revIDLastSave="23" documentId="8_{9CD7CDDE-632C-4C14-8447-EF4CC764E737}" xr6:coauthVersionLast="47" xr6:coauthVersionMax="47" xr10:uidLastSave="{0D34B493-7649-402B-BA15-E294A180A5F2}"/>
  <bookViews>
    <workbookView xWindow="-98" yWindow="-98" windowWidth="21795" windowHeight="13875" tabRatio="848" xr2:uid="{2558B74C-BDC8-4CFA-888D-043D0344770A}"/>
  </bookViews>
  <sheets>
    <sheet name="Nacional" sheetId="2" r:id="rId1"/>
    <sheet name="IES_Acreditadas a 2025 " sheetId="9" r:id="rId2"/>
    <sheet name="Mat_Depto" sheetId="4" r:id="rId3"/>
    <sheet name="TCB_Depto Censo 2018" sheetId="5" r:id="rId4"/>
    <sheet name="TCB_Municipal Censo 2018" sheetId="6" r:id="rId5"/>
    <sheet name="TTI_Depto" sheetId="7" r:id="rId6"/>
    <sheet name="TTI_Municipio" sheetId="8" r:id="rId7"/>
  </sheets>
  <externalReferences>
    <externalReference r:id="rId8"/>
  </externalReferences>
  <definedNames>
    <definedName name="_xlnm._FilterDatabase" localSheetId="1" hidden="1">'IES_Acreditadas a 2025 '!$A$4:$H$141</definedName>
    <definedName name="_xlnm._FilterDatabase" localSheetId="2" hidden="1">Mat_Depto!$A$1:$M$41</definedName>
    <definedName name="_xlnm._FilterDatabase" localSheetId="4" hidden="1">'TCB_Municipal Censo 2018'!$A$1:$O$1128</definedName>
    <definedName name="_xlnm._FilterDatabase" localSheetId="6" hidden="1">TTI_Municipio!$A$1:$N$1128</definedName>
    <definedName name="_xlnm.Print_Area" localSheetId="1">'IES_Acreditadas a 2025 '!$A$1:$G$144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6" l="1"/>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3" i="6"/>
  <c r="H74" i="6"/>
  <c r="H75" i="6"/>
  <c r="H76" i="6"/>
  <c r="H77" i="6"/>
  <c r="H78" i="6"/>
  <c r="H79" i="6"/>
  <c r="H80" i="6"/>
  <c r="H81" i="6"/>
  <c r="H82" i="6"/>
  <c r="H83" i="6"/>
  <c r="H84" i="6"/>
  <c r="H85" i="6"/>
  <c r="H86" i="6"/>
  <c r="H87" i="6"/>
  <c r="H88" i="6"/>
  <c r="H89" i="6"/>
  <c r="H90" i="6"/>
  <c r="H91" i="6"/>
  <c r="H92" i="6"/>
  <c r="H93" i="6"/>
  <c r="H94" i="6"/>
  <c r="H95" i="6"/>
  <c r="H96" i="6"/>
  <c r="H97" i="6"/>
  <c r="H98" i="6"/>
  <c r="H99" i="6"/>
  <c r="H100" i="6"/>
  <c r="H101" i="6"/>
  <c r="H102" i="6"/>
  <c r="H103" i="6"/>
  <c r="H104" i="6"/>
  <c r="H105" i="6"/>
  <c r="H106" i="6"/>
  <c r="H107" i="6"/>
  <c r="H108" i="6"/>
  <c r="H109" i="6"/>
  <c r="H110" i="6"/>
  <c r="H111" i="6"/>
  <c r="H112" i="6"/>
  <c r="H113" i="6"/>
  <c r="H114" i="6"/>
  <c r="H115" i="6"/>
  <c r="H116" i="6"/>
  <c r="H117" i="6"/>
  <c r="H118" i="6"/>
  <c r="H119" i="6"/>
  <c r="H120" i="6"/>
  <c r="H121" i="6"/>
  <c r="H122" i="6"/>
  <c r="H123" i="6"/>
  <c r="H124" i="6"/>
  <c r="H125" i="6"/>
  <c r="H126" i="6"/>
  <c r="H127" i="6"/>
  <c r="H128" i="6"/>
  <c r="H129" i="6"/>
  <c r="H130" i="6"/>
  <c r="H131" i="6"/>
  <c r="H132" i="6"/>
  <c r="H133" i="6"/>
  <c r="H134" i="6"/>
  <c r="H135" i="6"/>
  <c r="H136" i="6"/>
  <c r="H137" i="6"/>
  <c r="H138" i="6"/>
  <c r="H139" i="6"/>
  <c r="H140" i="6"/>
  <c r="H141" i="6"/>
  <c r="H142" i="6"/>
  <c r="H143" i="6"/>
  <c r="H144" i="6"/>
  <c r="H145" i="6"/>
  <c r="H146" i="6"/>
  <c r="H147" i="6"/>
  <c r="H148" i="6"/>
  <c r="H149" i="6"/>
  <c r="H150" i="6"/>
  <c r="H151" i="6"/>
  <c r="H152" i="6"/>
  <c r="H153" i="6"/>
  <c r="H154" i="6"/>
  <c r="H155" i="6"/>
  <c r="H156" i="6"/>
  <c r="H157" i="6"/>
  <c r="H158" i="6"/>
  <c r="H159" i="6"/>
  <c r="H160" i="6"/>
  <c r="H161" i="6"/>
  <c r="H162" i="6"/>
  <c r="H163" i="6"/>
  <c r="H164" i="6"/>
  <c r="H165" i="6"/>
  <c r="H166" i="6"/>
  <c r="H167" i="6"/>
  <c r="H168" i="6"/>
  <c r="H169" i="6"/>
  <c r="H170" i="6"/>
  <c r="H171" i="6"/>
  <c r="H172" i="6"/>
  <c r="H173" i="6"/>
  <c r="H174" i="6"/>
  <c r="H175"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H204" i="6"/>
  <c r="H205" i="6"/>
  <c r="H206" i="6"/>
  <c r="H207" i="6"/>
  <c r="H208" i="6"/>
  <c r="H209" i="6"/>
  <c r="H210" i="6"/>
  <c r="H211" i="6"/>
  <c r="H212" i="6"/>
  <c r="H213" i="6"/>
  <c r="H214" i="6"/>
  <c r="H215" i="6"/>
  <c r="H216" i="6"/>
  <c r="H217" i="6"/>
  <c r="H218" i="6"/>
  <c r="H219" i="6"/>
  <c r="H220" i="6"/>
  <c r="H221" i="6"/>
  <c r="H222" i="6"/>
  <c r="H223" i="6"/>
  <c r="H224" i="6"/>
  <c r="H225" i="6"/>
  <c r="H226" i="6"/>
  <c r="H227" i="6"/>
  <c r="H228" i="6"/>
  <c r="H229" i="6"/>
  <c r="H230" i="6"/>
  <c r="H231" i="6"/>
  <c r="H232" i="6"/>
  <c r="H233" i="6"/>
  <c r="H234" i="6"/>
  <c r="H235" i="6"/>
  <c r="H236" i="6"/>
  <c r="H237" i="6"/>
  <c r="H238" i="6"/>
  <c r="H239" i="6"/>
  <c r="H240" i="6"/>
  <c r="H241" i="6"/>
  <c r="H242" i="6"/>
  <c r="H243" i="6"/>
  <c r="H244" i="6"/>
  <c r="H245" i="6"/>
  <c r="H246" i="6"/>
  <c r="H247" i="6"/>
  <c r="H248" i="6"/>
  <c r="H249" i="6"/>
  <c r="H250" i="6"/>
  <c r="H251" i="6"/>
  <c r="H252" i="6"/>
  <c r="H253" i="6"/>
  <c r="H254" i="6"/>
  <c r="H255" i="6"/>
  <c r="H256" i="6"/>
  <c r="H257" i="6"/>
  <c r="H258" i="6"/>
  <c r="H259" i="6"/>
  <c r="H260" i="6"/>
  <c r="H261" i="6"/>
  <c r="H262" i="6"/>
  <c r="H263" i="6"/>
  <c r="H264" i="6"/>
  <c r="H265" i="6"/>
  <c r="H266" i="6"/>
  <c r="H267" i="6"/>
  <c r="H268" i="6"/>
  <c r="H269" i="6"/>
  <c r="H270" i="6"/>
  <c r="H271" i="6"/>
  <c r="H272" i="6"/>
  <c r="H273" i="6"/>
  <c r="H274" i="6"/>
  <c r="H275" i="6"/>
  <c r="H276" i="6"/>
  <c r="H277" i="6"/>
  <c r="H278" i="6"/>
  <c r="H279" i="6"/>
  <c r="H280" i="6"/>
  <c r="H281" i="6"/>
  <c r="H282" i="6"/>
  <c r="H283" i="6"/>
  <c r="H284" i="6"/>
  <c r="H285" i="6"/>
  <c r="H286" i="6"/>
  <c r="H287" i="6"/>
  <c r="H288" i="6"/>
  <c r="H289" i="6"/>
  <c r="H290" i="6"/>
  <c r="H291" i="6"/>
  <c r="H292" i="6"/>
  <c r="H293" i="6"/>
  <c r="H294" i="6"/>
  <c r="H295" i="6"/>
  <c r="H296" i="6"/>
  <c r="H297" i="6"/>
  <c r="H298" i="6"/>
  <c r="H299" i="6"/>
  <c r="H300" i="6"/>
  <c r="H301" i="6"/>
  <c r="H302" i="6"/>
  <c r="H303" i="6"/>
  <c r="H304" i="6"/>
  <c r="H305" i="6"/>
  <c r="H306" i="6"/>
  <c r="H307" i="6"/>
  <c r="H308" i="6"/>
  <c r="H309" i="6"/>
  <c r="H310" i="6"/>
  <c r="H311" i="6"/>
  <c r="H312" i="6"/>
  <c r="H313" i="6"/>
  <c r="H314" i="6"/>
  <c r="H315" i="6"/>
  <c r="H316" i="6"/>
  <c r="H317" i="6"/>
  <c r="H318" i="6"/>
  <c r="H319" i="6"/>
  <c r="H320" i="6"/>
  <c r="H321" i="6"/>
  <c r="H322" i="6"/>
  <c r="H323" i="6"/>
  <c r="H324" i="6"/>
  <c r="H325" i="6"/>
  <c r="H326" i="6"/>
  <c r="H327" i="6"/>
  <c r="H328" i="6"/>
  <c r="H329" i="6"/>
  <c r="H330" i="6"/>
  <c r="H331" i="6"/>
  <c r="H332" i="6"/>
  <c r="H333" i="6"/>
  <c r="H334" i="6"/>
  <c r="H335" i="6"/>
  <c r="H336" i="6"/>
  <c r="H337" i="6"/>
  <c r="H338" i="6"/>
  <c r="H339" i="6"/>
  <c r="H340" i="6"/>
  <c r="H341" i="6"/>
  <c r="H342" i="6"/>
  <c r="H343" i="6"/>
  <c r="H344" i="6"/>
  <c r="H345" i="6"/>
  <c r="H346" i="6"/>
  <c r="H347" i="6"/>
  <c r="H348" i="6"/>
  <c r="H349" i="6"/>
  <c r="H350" i="6"/>
  <c r="H351" i="6"/>
  <c r="H352" i="6"/>
  <c r="H353" i="6"/>
  <c r="H354" i="6"/>
  <c r="H355" i="6"/>
  <c r="H356" i="6"/>
  <c r="H357" i="6"/>
  <c r="H358" i="6"/>
  <c r="H359" i="6"/>
  <c r="H360" i="6"/>
  <c r="H361" i="6"/>
  <c r="H362" i="6"/>
  <c r="H363" i="6"/>
  <c r="H364" i="6"/>
  <c r="H365" i="6"/>
  <c r="H366" i="6"/>
  <c r="H367" i="6"/>
  <c r="H368" i="6"/>
  <c r="H369" i="6"/>
  <c r="H370" i="6"/>
  <c r="H371" i="6"/>
  <c r="H372" i="6"/>
  <c r="H373" i="6"/>
  <c r="H374" i="6"/>
  <c r="H375" i="6"/>
  <c r="H376" i="6"/>
  <c r="H377" i="6"/>
  <c r="H378" i="6"/>
  <c r="H379" i="6"/>
  <c r="H380" i="6"/>
  <c r="H381" i="6"/>
  <c r="H382" i="6"/>
  <c r="H383" i="6"/>
  <c r="H384" i="6"/>
  <c r="H385" i="6"/>
  <c r="H386" i="6"/>
  <c r="H387" i="6"/>
  <c r="H388" i="6"/>
  <c r="H389" i="6"/>
  <c r="H390" i="6"/>
  <c r="H391" i="6"/>
  <c r="H392" i="6"/>
  <c r="H393" i="6"/>
  <c r="H394" i="6"/>
  <c r="H395" i="6"/>
  <c r="H396" i="6"/>
  <c r="H397" i="6"/>
  <c r="H398" i="6"/>
  <c r="H399" i="6"/>
  <c r="H400" i="6"/>
  <c r="H401" i="6"/>
  <c r="H402" i="6"/>
  <c r="H403" i="6"/>
  <c r="H404" i="6"/>
  <c r="H405" i="6"/>
  <c r="H406" i="6"/>
  <c r="H407" i="6"/>
  <c r="H408" i="6"/>
  <c r="H409" i="6"/>
  <c r="H410" i="6"/>
  <c r="H411" i="6"/>
  <c r="H412" i="6"/>
  <c r="H413" i="6"/>
  <c r="H414" i="6"/>
  <c r="H415" i="6"/>
  <c r="H416" i="6"/>
  <c r="H417" i="6"/>
  <c r="H418" i="6"/>
  <c r="H419" i="6"/>
  <c r="H420" i="6"/>
  <c r="H421" i="6"/>
  <c r="H422" i="6"/>
  <c r="H423" i="6"/>
  <c r="H424" i="6"/>
  <c r="H425" i="6"/>
  <c r="H426" i="6"/>
  <c r="H427" i="6"/>
  <c r="H428" i="6"/>
  <c r="H429" i="6"/>
  <c r="H430" i="6"/>
  <c r="H431" i="6"/>
  <c r="H432" i="6"/>
  <c r="H433" i="6"/>
  <c r="H434" i="6"/>
  <c r="H435" i="6"/>
  <c r="H436" i="6"/>
  <c r="H437" i="6"/>
  <c r="H438" i="6"/>
  <c r="H439" i="6"/>
  <c r="H440" i="6"/>
  <c r="H441" i="6"/>
  <c r="H442" i="6"/>
  <c r="H443" i="6"/>
  <c r="H444" i="6"/>
  <c r="H445" i="6"/>
  <c r="H446" i="6"/>
  <c r="H447" i="6"/>
  <c r="H448" i="6"/>
  <c r="H449" i="6"/>
  <c r="H450" i="6"/>
  <c r="H451" i="6"/>
  <c r="H452" i="6"/>
  <c r="H453" i="6"/>
  <c r="H454" i="6"/>
  <c r="H455" i="6"/>
  <c r="H456" i="6"/>
  <c r="H457" i="6"/>
  <c r="H458" i="6"/>
  <c r="H459" i="6"/>
  <c r="H460" i="6"/>
  <c r="H461" i="6"/>
  <c r="H462" i="6"/>
  <c r="H463" i="6"/>
  <c r="H464" i="6"/>
  <c r="H465" i="6"/>
  <c r="H466" i="6"/>
  <c r="H467" i="6"/>
  <c r="H468" i="6"/>
  <c r="H469" i="6"/>
  <c r="H470" i="6"/>
  <c r="H471" i="6"/>
  <c r="H472" i="6"/>
  <c r="H473" i="6"/>
  <c r="H474" i="6"/>
  <c r="H475" i="6"/>
  <c r="H476" i="6"/>
  <c r="H477" i="6"/>
  <c r="H478" i="6"/>
  <c r="H479" i="6"/>
  <c r="H480" i="6"/>
  <c r="H481" i="6"/>
  <c r="H482" i="6"/>
  <c r="H483" i="6"/>
  <c r="H484" i="6"/>
  <c r="H485" i="6"/>
  <c r="H486" i="6"/>
  <c r="H487" i="6"/>
  <c r="H488" i="6"/>
  <c r="H489" i="6"/>
  <c r="H490" i="6"/>
  <c r="H491" i="6"/>
  <c r="H492" i="6"/>
  <c r="H493" i="6"/>
  <c r="H494" i="6"/>
  <c r="H495" i="6"/>
  <c r="H496" i="6"/>
  <c r="H497" i="6"/>
  <c r="H498" i="6"/>
  <c r="H499" i="6"/>
  <c r="H500" i="6"/>
  <c r="H501" i="6"/>
  <c r="H502" i="6"/>
  <c r="H503" i="6"/>
  <c r="H504" i="6"/>
  <c r="H505" i="6"/>
  <c r="H506" i="6"/>
  <c r="H507" i="6"/>
  <c r="H508" i="6"/>
  <c r="H509" i="6"/>
  <c r="H510" i="6"/>
  <c r="H511" i="6"/>
  <c r="H512" i="6"/>
  <c r="H513" i="6"/>
  <c r="H514" i="6"/>
  <c r="H515" i="6"/>
  <c r="H516" i="6"/>
  <c r="H517" i="6"/>
  <c r="H518" i="6"/>
  <c r="H519" i="6"/>
  <c r="H520" i="6"/>
  <c r="H521" i="6"/>
  <c r="H522" i="6"/>
  <c r="H523" i="6"/>
  <c r="H524" i="6"/>
  <c r="H525" i="6"/>
  <c r="H526" i="6"/>
  <c r="H527" i="6"/>
  <c r="H528" i="6"/>
  <c r="H529" i="6"/>
  <c r="H530" i="6"/>
  <c r="H531" i="6"/>
  <c r="H532" i="6"/>
  <c r="H533"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H564" i="6"/>
  <c r="H565" i="6"/>
  <c r="H566" i="6"/>
  <c r="H567" i="6"/>
  <c r="H568" i="6"/>
  <c r="H569" i="6"/>
  <c r="H570" i="6"/>
  <c r="H571" i="6"/>
  <c r="H572" i="6"/>
  <c r="H573" i="6"/>
  <c r="H574" i="6"/>
  <c r="H575" i="6"/>
  <c r="H576" i="6"/>
  <c r="H577" i="6"/>
  <c r="H578" i="6"/>
  <c r="H579" i="6"/>
  <c r="H580" i="6"/>
  <c r="H581" i="6"/>
  <c r="H582" i="6"/>
  <c r="H583" i="6"/>
  <c r="H584" i="6"/>
  <c r="H585" i="6"/>
  <c r="H586" i="6"/>
  <c r="H587" i="6"/>
  <c r="H588" i="6"/>
  <c r="H589" i="6"/>
  <c r="H590" i="6"/>
  <c r="H591" i="6"/>
  <c r="H592" i="6"/>
  <c r="H593" i="6"/>
  <c r="H594" i="6"/>
  <c r="H595" i="6"/>
  <c r="H596" i="6"/>
  <c r="H597" i="6"/>
  <c r="H598" i="6"/>
  <c r="H599" i="6"/>
  <c r="H600" i="6"/>
  <c r="H601" i="6"/>
  <c r="H602" i="6"/>
  <c r="H603" i="6"/>
  <c r="H604" i="6"/>
  <c r="H605" i="6"/>
  <c r="H606" i="6"/>
  <c r="H607" i="6"/>
  <c r="H608" i="6"/>
  <c r="H609" i="6"/>
  <c r="H610" i="6"/>
  <c r="H611" i="6"/>
  <c r="H612" i="6"/>
  <c r="H613" i="6"/>
  <c r="H614" i="6"/>
  <c r="H615" i="6"/>
  <c r="H616" i="6"/>
  <c r="H617" i="6"/>
  <c r="H618" i="6"/>
  <c r="H619" i="6"/>
  <c r="H620" i="6"/>
  <c r="H621" i="6"/>
  <c r="H622" i="6"/>
  <c r="H623" i="6"/>
  <c r="H624" i="6"/>
  <c r="H625" i="6"/>
  <c r="H626" i="6"/>
  <c r="H627" i="6"/>
  <c r="H628" i="6"/>
  <c r="H629" i="6"/>
  <c r="H630" i="6"/>
  <c r="H631" i="6"/>
  <c r="H632" i="6"/>
  <c r="H633" i="6"/>
  <c r="H634" i="6"/>
  <c r="H635" i="6"/>
  <c r="H636" i="6"/>
  <c r="H637" i="6"/>
  <c r="H638" i="6"/>
  <c r="H639" i="6"/>
  <c r="H640" i="6"/>
  <c r="H641" i="6"/>
  <c r="H642" i="6"/>
  <c r="H643" i="6"/>
  <c r="H644" i="6"/>
  <c r="H645" i="6"/>
  <c r="H646" i="6"/>
  <c r="H647" i="6"/>
  <c r="H648" i="6"/>
  <c r="H649" i="6"/>
  <c r="H650" i="6"/>
  <c r="H651" i="6"/>
  <c r="H652" i="6"/>
  <c r="H653" i="6"/>
  <c r="H654" i="6"/>
  <c r="H655" i="6"/>
  <c r="H656" i="6"/>
  <c r="H657" i="6"/>
  <c r="H658" i="6"/>
  <c r="H659" i="6"/>
  <c r="H660" i="6"/>
  <c r="H661" i="6"/>
  <c r="H662" i="6"/>
  <c r="H663" i="6"/>
  <c r="H664" i="6"/>
  <c r="H665" i="6"/>
  <c r="H666" i="6"/>
  <c r="H667" i="6"/>
  <c r="H668" i="6"/>
  <c r="H669" i="6"/>
  <c r="H670" i="6"/>
  <c r="H671" i="6"/>
  <c r="H672" i="6"/>
  <c r="H673" i="6"/>
  <c r="H674" i="6"/>
  <c r="H675" i="6"/>
  <c r="H676" i="6"/>
  <c r="H677" i="6"/>
  <c r="H678" i="6"/>
  <c r="H679" i="6"/>
  <c r="H680" i="6"/>
  <c r="H681" i="6"/>
  <c r="H682" i="6"/>
  <c r="H683" i="6"/>
  <c r="H684" i="6"/>
  <c r="H685" i="6"/>
  <c r="H686" i="6"/>
  <c r="H687" i="6"/>
  <c r="H688" i="6"/>
  <c r="H689" i="6"/>
  <c r="H690" i="6"/>
  <c r="H691" i="6"/>
  <c r="H692" i="6"/>
  <c r="H693" i="6"/>
  <c r="H694" i="6"/>
  <c r="H695" i="6"/>
  <c r="H696" i="6"/>
  <c r="H697" i="6"/>
  <c r="H698" i="6"/>
  <c r="H699" i="6"/>
  <c r="H700" i="6"/>
  <c r="H701" i="6"/>
  <c r="H702" i="6"/>
  <c r="H703" i="6"/>
  <c r="H704" i="6"/>
  <c r="H705" i="6"/>
  <c r="H706" i="6"/>
  <c r="H707" i="6"/>
  <c r="H708" i="6"/>
  <c r="H709" i="6"/>
  <c r="H710" i="6"/>
  <c r="H711" i="6"/>
  <c r="H712" i="6"/>
  <c r="H713" i="6"/>
  <c r="H714" i="6"/>
  <c r="H715" i="6"/>
  <c r="H716" i="6"/>
  <c r="H717" i="6"/>
  <c r="H718" i="6"/>
  <c r="H719" i="6"/>
  <c r="H720" i="6"/>
  <c r="H721" i="6"/>
  <c r="H722" i="6"/>
  <c r="H723" i="6"/>
  <c r="H724" i="6"/>
  <c r="H725" i="6"/>
  <c r="H726" i="6"/>
  <c r="H727" i="6"/>
  <c r="H728" i="6"/>
  <c r="H729" i="6"/>
  <c r="H730" i="6"/>
  <c r="H731" i="6"/>
  <c r="H732" i="6"/>
  <c r="H733" i="6"/>
  <c r="H734" i="6"/>
  <c r="H735" i="6"/>
  <c r="H736" i="6"/>
  <c r="H737" i="6"/>
  <c r="H738" i="6"/>
  <c r="H739" i="6"/>
  <c r="H740" i="6"/>
  <c r="H741" i="6"/>
  <c r="H742" i="6"/>
  <c r="H743" i="6"/>
  <c r="H744" i="6"/>
  <c r="H745" i="6"/>
  <c r="H746" i="6"/>
  <c r="H747" i="6"/>
  <c r="H748" i="6"/>
  <c r="H749" i="6"/>
  <c r="H750" i="6"/>
  <c r="H751" i="6"/>
  <c r="H752" i="6"/>
  <c r="H753" i="6"/>
  <c r="H754" i="6"/>
  <c r="H755" i="6"/>
  <c r="H756" i="6"/>
  <c r="H757" i="6"/>
  <c r="H758" i="6"/>
  <c r="H759" i="6"/>
  <c r="H760" i="6"/>
  <c r="H761" i="6"/>
  <c r="H762" i="6"/>
  <c r="H763" i="6"/>
  <c r="H764" i="6"/>
  <c r="H765" i="6"/>
  <c r="H766" i="6"/>
  <c r="H767" i="6"/>
  <c r="H768" i="6"/>
  <c r="H769" i="6"/>
  <c r="H770" i="6"/>
  <c r="H771" i="6"/>
  <c r="H772" i="6"/>
  <c r="H773" i="6"/>
  <c r="H774" i="6"/>
  <c r="H775" i="6"/>
  <c r="H776" i="6"/>
  <c r="H777" i="6"/>
  <c r="H778" i="6"/>
  <c r="H779" i="6"/>
  <c r="H780" i="6"/>
  <c r="H781" i="6"/>
  <c r="H782" i="6"/>
  <c r="H783" i="6"/>
  <c r="H784" i="6"/>
  <c r="H785" i="6"/>
  <c r="H786" i="6"/>
  <c r="H787" i="6"/>
  <c r="H788" i="6"/>
  <c r="H789" i="6"/>
  <c r="H790" i="6"/>
  <c r="H791" i="6"/>
  <c r="H792" i="6"/>
  <c r="H793" i="6"/>
  <c r="H794" i="6"/>
  <c r="H795" i="6"/>
  <c r="H796" i="6"/>
  <c r="H797" i="6"/>
  <c r="H798" i="6"/>
  <c r="H799" i="6"/>
  <c r="H800" i="6"/>
  <c r="H801" i="6"/>
  <c r="H802" i="6"/>
  <c r="H803" i="6"/>
  <c r="H804" i="6"/>
  <c r="H805" i="6"/>
  <c r="H806" i="6"/>
  <c r="H807" i="6"/>
  <c r="H808" i="6"/>
  <c r="H809" i="6"/>
  <c r="H810" i="6"/>
  <c r="H811" i="6"/>
  <c r="H812" i="6"/>
  <c r="H813" i="6"/>
  <c r="H814" i="6"/>
  <c r="H815" i="6"/>
  <c r="H816" i="6"/>
  <c r="H817" i="6"/>
  <c r="H818" i="6"/>
  <c r="H819" i="6"/>
  <c r="H820" i="6"/>
  <c r="H821" i="6"/>
  <c r="H822" i="6"/>
  <c r="H823" i="6"/>
  <c r="H824" i="6"/>
  <c r="H825" i="6"/>
  <c r="H826" i="6"/>
  <c r="H827" i="6"/>
  <c r="H828" i="6"/>
  <c r="H829" i="6"/>
  <c r="H830" i="6"/>
  <c r="H831" i="6"/>
  <c r="H832" i="6"/>
  <c r="H833" i="6"/>
  <c r="H834" i="6"/>
  <c r="H835" i="6"/>
  <c r="H836" i="6"/>
  <c r="H837" i="6"/>
  <c r="H838" i="6"/>
  <c r="H839" i="6"/>
  <c r="H840" i="6"/>
  <c r="H841" i="6"/>
  <c r="H842" i="6"/>
  <c r="H843" i="6"/>
  <c r="H844" i="6"/>
  <c r="H845" i="6"/>
  <c r="H846" i="6"/>
  <c r="H847" i="6"/>
  <c r="H848" i="6"/>
  <c r="H849" i="6"/>
  <c r="H850" i="6"/>
  <c r="H851" i="6"/>
  <c r="H852" i="6"/>
  <c r="H853" i="6"/>
  <c r="H854" i="6"/>
  <c r="H855" i="6"/>
  <c r="H856" i="6"/>
  <c r="H857" i="6"/>
  <c r="H858" i="6"/>
  <c r="H859" i="6"/>
  <c r="H860" i="6"/>
  <c r="H861" i="6"/>
  <c r="H862" i="6"/>
  <c r="H863" i="6"/>
  <c r="H864" i="6"/>
  <c r="H865" i="6"/>
  <c r="H866" i="6"/>
  <c r="H867" i="6"/>
  <c r="H868" i="6"/>
  <c r="H869" i="6"/>
  <c r="H870" i="6"/>
  <c r="H871" i="6"/>
  <c r="H872" i="6"/>
  <c r="H873" i="6"/>
  <c r="H874" i="6"/>
  <c r="H875" i="6"/>
  <c r="H876" i="6"/>
  <c r="H877" i="6"/>
  <c r="H878" i="6"/>
  <c r="H879" i="6"/>
  <c r="H880" i="6"/>
  <c r="H881" i="6"/>
  <c r="H882" i="6"/>
  <c r="H883" i="6"/>
  <c r="H884" i="6"/>
  <c r="H885" i="6"/>
  <c r="H886" i="6"/>
  <c r="H887" i="6"/>
  <c r="H888" i="6"/>
  <c r="H889" i="6"/>
  <c r="H890" i="6"/>
  <c r="H891" i="6"/>
  <c r="H892" i="6"/>
  <c r="H893" i="6"/>
  <c r="H894" i="6"/>
  <c r="H895" i="6"/>
  <c r="H896" i="6"/>
  <c r="H897" i="6"/>
  <c r="H898" i="6"/>
  <c r="H899" i="6"/>
  <c r="H900" i="6"/>
  <c r="H901" i="6"/>
  <c r="H902" i="6"/>
  <c r="H903" i="6"/>
  <c r="H904" i="6"/>
  <c r="H905" i="6"/>
  <c r="H906" i="6"/>
  <c r="H907" i="6"/>
  <c r="H908" i="6"/>
  <c r="H909" i="6"/>
  <c r="H910" i="6"/>
  <c r="H911" i="6"/>
  <c r="H912" i="6"/>
  <c r="H913" i="6"/>
  <c r="H914" i="6"/>
  <c r="H915" i="6"/>
  <c r="H916" i="6"/>
  <c r="H917" i="6"/>
  <c r="H918" i="6"/>
  <c r="H919" i="6"/>
  <c r="H920" i="6"/>
  <c r="H921" i="6"/>
  <c r="H922" i="6"/>
  <c r="H923" i="6"/>
  <c r="H924" i="6"/>
  <c r="H925" i="6"/>
  <c r="H926" i="6"/>
  <c r="H927" i="6"/>
  <c r="H928" i="6"/>
  <c r="H929" i="6"/>
  <c r="H930" i="6"/>
  <c r="H931" i="6"/>
  <c r="H932" i="6"/>
  <c r="H933" i="6"/>
  <c r="H934" i="6"/>
  <c r="H935" i="6"/>
  <c r="H936" i="6"/>
  <c r="H937" i="6"/>
  <c r="H938" i="6"/>
  <c r="H939" i="6"/>
  <c r="H940" i="6"/>
  <c r="H941" i="6"/>
  <c r="H942" i="6"/>
  <c r="H943" i="6"/>
  <c r="H944" i="6"/>
  <c r="H945" i="6"/>
  <c r="H946" i="6"/>
  <c r="H947" i="6"/>
  <c r="H948" i="6"/>
  <c r="H949" i="6"/>
  <c r="H950" i="6"/>
  <c r="H951" i="6"/>
  <c r="H952" i="6"/>
  <c r="H953" i="6"/>
  <c r="H954" i="6"/>
  <c r="H955" i="6"/>
  <c r="H956" i="6"/>
  <c r="H957" i="6"/>
  <c r="H958" i="6"/>
  <c r="H959" i="6"/>
  <c r="H960" i="6"/>
  <c r="H961" i="6"/>
  <c r="H962" i="6"/>
  <c r="H963" i="6"/>
  <c r="H964" i="6"/>
  <c r="H965" i="6"/>
  <c r="H966" i="6"/>
  <c r="H967" i="6"/>
  <c r="H968" i="6"/>
  <c r="H969" i="6"/>
  <c r="H970" i="6"/>
  <c r="H971" i="6"/>
  <c r="H972" i="6"/>
  <c r="H973" i="6"/>
  <c r="H974" i="6"/>
  <c r="H975" i="6"/>
  <c r="H976" i="6"/>
  <c r="H977" i="6"/>
  <c r="H978" i="6"/>
  <c r="H979" i="6"/>
  <c r="H980" i="6"/>
  <c r="H981" i="6"/>
  <c r="H982" i="6"/>
  <c r="H983" i="6"/>
  <c r="H984" i="6"/>
  <c r="H985" i="6"/>
  <c r="H986" i="6"/>
  <c r="H987" i="6"/>
  <c r="H988" i="6"/>
  <c r="H989" i="6"/>
  <c r="H990" i="6"/>
  <c r="H991" i="6"/>
  <c r="H992" i="6"/>
  <c r="H993" i="6"/>
  <c r="H994" i="6"/>
  <c r="H995" i="6"/>
  <c r="H996" i="6"/>
  <c r="H997" i="6"/>
  <c r="H998" i="6"/>
  <c r="H999" i="6"/>
  <c r="H1000" i="6"/>
  <c r="H1001" i="6"/>
  <c r="H1002" i="6"/>
  <c r="H1003" i="6"/>
  <c r="H1004" i="6"/>
  <c r="H1005" i="6"/>
  <c r="H1006" i="6"/>
  <c r="H1007" i="6"/>
  <c r="H1008" i="6"/>
  <c r="H1009" i="6"/>
  <c r="H1010" i="6"/>
  <c r="H1011" i="6"/>
  <c r="H1012" i="6"/>
  <c r="H1013" i="6"/>
  <c r="H1014" i="6"/>
  <c r="H1015" i="6"/>
  <c r="H1016" i="6"/>
  <c r="H1017" i="6"/>
  <c r="H1018" i="6"/>
  <c r="H1019" i="6"/>
  <c r="H1020" i="6"/>
  <c r="H1021" i="6"/>
  <c r="H1022" i="6"/>
  <c r="H1023" i="6"/>
  <c r="H1024" i="6"/>
  <c r="H1025" i="6"/>
  <c r="H1026" i="6"/>
  <c r="H1027" i="6"/>
  <c r="H1028" i="6"/>
  <c r="H1029" i="6"/>
  <c r="H1030" i="6"/>
  <c r="H1031" i="6"/>
  <c r="H1032" i="6"/>
  <c r="H1033" i="6"/>
  <c r="H1034" i="6"/>
  <c r="H1035" i="6"/>
  <c r="H1036" i="6"/>
  <c r="H1037" i="6"/>
  <c r="H1038" i="6"/>
  <c r="H1039" i="6"/>
  <c r="H1040" i="6"/>
  <c r="H1041" i="6"/>
  <c r="H1042" i="6"/>
  <c r="H1043" i="6"/>
  <c r="H1044" i="6"/>
  <c r="H1045" i="6"/>
  <c r="H1046" i="6"/>
  <c r="H1047" i="6"/>
  <c r="H1048" i="6"/>
  <c r="H1049" i="6"/>
  <c r="H1050" i="6"/>
  <c r="H1051" i="6"/>
  <c r="H1052" i="6"/>
  <c r="H1053" i="6"/>
  <c r="H1054" i="6"/>
  <c r="H1055" i="6"/>
  <c r="H1056" i="6"/>
  <c r="H1057" i="6"/>
  <c r="H1058" i="6"/>
  <c r="H1059" i="6"/>
  <c r="H1060" i="6"/>
  <c r="H1061" i="6"/>
  <c r="H1062" i="6"/>
  <c r="H1063" i="6"/>
  <c r="H1064" i="6"/>
  <c r="H1065" i="6"/>
  <c r="H1066" i="6"/>
  <c r="H1067" i="6"/>
  <c r="H1068" i="6"/>
  <c r="H1069" i="6"/>
  <c r="H1070" i="6"/>
  <c r="H1071" i="6"/>
  <c r="H1072" i="6"/>
  <c r="H1073" i="6"/>
  <c r="H1074" i="6"/>
  <c r="H1075" i="6"/>
  <c r="H1076" i="6"/>
  <c r="H1077" i="6"/>
  <c r="H1078" i="6"/>
  <c r="H1079" i="6"/>
  <c r="H1080" i="6"/>
  <c r="H1081" i="6"/>
  <c r="H1082" i="6"/>
  <c r="H1083" i="6"/>
  <c r="H1084" i="6"/>
  <c r="H1085" i="6"/>
  <c r="H1086" i="6"/>
  <c r="H1087" i="6"/>
  <c r="H1088" i="6"/>
  <c r="H1089" i="6"/>
  <c r="H1090" i="6"/>
  <c r="H1091" i="6"/>
  <c r="H1092" i="6"/>
  <c r="H1093" i="6"/>
  <c r="H1094" i="6"/>
  <c r="H1095" i="6"/>
  <c r="H1096" i="6"/>
  <c r="H1097" i="6"/>
  <c r="H1098" i="6"/>
  <c r="H1099" i="6"/>
  <c r="H1100" i="6"/>
  <c r="H1101" i="6"/>
  <c r="H1102" i="6"/>
  <c r="H1103" i="6"/>
  <c r="H1104" i="6"/>
  <c r="H1105" i="6"/>
  <c r="H1106" i="6"/>
  <c r="H1107" i="6"/>
  <c r="H1108" i="6"/>
  <c r="H1109" i="6"/>
  <c r="H1110" i="6"/>
  <c r="H1111" i="6"/>
  <c r="H1112" i="6"/>
  <c r="H1113" i="6"/>
  <c r="H1114" i="6"/>
  <c r="H1115" i="6"/>
  <c r="H1116" i="6"/>
  <c r="H1117" i="6"/>
  <c r="H1118" i="6"/>
  <c r="H1119" i="6"/>
  <c r="H1120" i="6"/>
  <c r="H1121" i="6"/>
  <c r="H1122" i="6"/>
  <c r="H1123" i="6"/>
  <c r="H1124" i="6"/>
  <c r="H1125" i="6"/>
  <c r="H1126" i="6"/>
  <c r="H1127" i="6"/>
  <c r="H6" i="6"/>
  <c r="O71" i="2" l="1"/>
  <c r="AA65" i="2"/>
  <c r="Z65" i="2"/>
  <c r="D63" i="2"/>
  <c r="C63" i="2"/>
  <c r="B63" i="2"/>
  <c r="E62" i="2"/>
  <c r="E61" i="2"/>
  <c r="E60" i="2"/>
  <c r="E59" i="2"/>
  <c r="X53" i="2"/>
  <c r="U53" i="2"/>
  <c r="R53" i="2"/>
  <c r="E63" i="2" l="1"/>
</calcChain>
</file>

<file path=xl/sharedStrings.xml><?xml version="1.0" encoding="utf-8"?>
<sst xmlns="http://schemas.openxmlformats.org/spreadsheetml/2006/main" count="7014" uniqueCount="2584">
  <si>
    <t>MINISTERIO DE EDUCACIÓN NACIONAL</t>
  </si>
  <si>
    <t>INFORMACIÓN NACIONAL 2015 - 2025</t>
  </si>
  <si>
    <t>SUBDIRECCIÓN DE DESARROLLO SECTORIAL</t>
  </si>
  <si>
    <t>La información suministrada corresponde a lo reportado por las instituciones de educación superior al SNIES</t>
  </si>
  <si>
    <t>Fecha de corte de la información variables poblacionales: 31 de mayo de 2026</t>
  </si>
  <si>
    <t>Nota: El Ministerio de Educación Nacional calcula el dato estadístico anual de la matrícula en educación superior como la suma de la matrícula reportada para primer semestre del año por todas las instituciones, exceptuando el Servicio Nacional de Aprendizaje – SENA, más el reporte de matrícula del SENA para el segundo semestre</t>
  </si>
  <si>
    <t>Matrícula por área de conocimiento</t>
  </si>
  <si>
    <t>AÑO</t>
  </si>
  <si>
    <t>ÁREA DE CONOCIMIENTO</t>
  </si>
  <si>
    <t>MATRÍCULA PREGRADO</t>
  </si>
  <si>
    <t>AGRONOMÍA, VETERINARIA Y AFINES</t>
  </si>
  <si>
    <t>POBLACIÓN 17 A 21 AÑOS</t>
  </si>
  <si>
    <t>BELLAS ARTES</t>
  </si>
  <si>
    <t>COBERTURA</t>
  </si>
  <si>
    <t>CIENCIAS DE LA EDUCACIÓN</t>
  </si>
  <si>
    <t>Fuentes: MEN - SNIES; DANE - Se presentan las proyecciones y retroproyecciones de población, elaboradas con base en el Censo Nacional de Población y Vivienda (CNPV) 2018, para los periodos 1950–2017 y 2018–2070 con actualización julio 2025.</t>
  </si>
  <si>
    <t>CIENCIAS DE LA SALUD</t>
  </si>
  <si>
    <t>CIENCIAS SOCIALES Y HUMANAS</t>
  </si>
  <si>
    <t>Matrícula por sector</t>
  </si>
  <si>
    <t>ECONOMÍA, ADMINISTRACIÓN, CONTADURÍA Y AFINES</t>
  </si>
  <si>
    <t>SECTOR</t>
  </si>
  <si>
    <t>INGENIERÍA ARQUITECTURA URBANISMO Y AFINES</t>
  </si>
  <si>
    <t>OFICIAL</t>
  </si>
  <si>
    <t>MATEMÁTICAS Y CIENCIAS NATURALES</t>
  </si>
  <si>
    <t>PRIVADA</t>
  </si>
  <si>
    <t>SIN CLASIFICAR</t>
  </si>
  <si>
    <t>TOTAL</t>
  </si>
  <si>
    <t>Fuente: MEN - SNIES</t>
  </si>
  <si>
    <t>Matrícula por sexo</t>
  </si>
  <si>
    <t>Docentes</t>
  </si>
  <si>
    <t>SEXO</t>
  </si>
  <si>
    <t>NIVEL DE FORMACIÓN</t>
  </si>
  <si>
    <t>MUJER</t>
  </si>
  <si>
    <t>PREGRADO</t>
  </si>
  <si>
    <t>HOMBRE</t>
  </si>
  <si>
    <t>ESPECIALIZACIÓN</t>
  </si>
  <si>
    <t>NO BINARIO Y TRANS</t>
  </si>
  <si>
    <t>MAGISTER</t>
  </si>
  <si>
    <t>DOCTORADOS</t>
  </si>
  <si>
    <t>SIN INFORMACIÓN</t>
  </si>
  <si>
    <t>Tasa de cobertura por sexo - censo 2018</t>
  </si>
  <si>
    <t xml:space="preserve">Fuente: MEN-SNIES  * En el año 2017 el SENA no efectuó reporte de docentes en sus programas de educación superior. Para 2018 se toman los datos del SENA en segundo semestre. </t>
  </si>
  <si>
    <t>Graduados por nivel de formación</t>
  </si>
  <si>
    <t>TÉCNICA PROFESIONAL</t>
  </si>
  <si>
    <t>Matrícula por nivel de formación</t>
  </si>
  <si>
    <t>TECNOLÓGICA</t>
  </si>
  <si>
    <t xml:space="preserve">NIVEL DE FORMACIÓN </t>
  </si>
  <si>
    <t>UNIVERSITARIA</t>
  </si>
  <si>
    <t>MAESTRÍA</t>
  </si>
  <si>
    <t>DOCTORADO</t>
  </si>
  <si>
    <t xml:space="preserve">Tasa de deserción anual </t>
  </si>
  <si>
    <t>Fuente: MEN - SNIES. Nota: Desde el 2016 el nivel de especialización incluye especializaciones técnicas, tecnológicas, universitarias y médico quirúrgicas</t>
  </si>
  <si>
    <t>T y T</t>
  </si>
  <si>
    <t>Matrícula por modalidad</t>
  </si>
  <si>
    <t>UNIVERSITARIO</t>
  </si>
  <si>
    <t>MODALIDAD</t>
  </si>
  <si>
    <t>Fuente: MEN - SPADIES 3.0</t>
  </si>
  <si>
    <t>PRESENCIAL</t>
  </si>
  <si>
    <t>DISTANCIA (Tradicional)</t>
  </si>
  <si>
    <t>Tasa de tránsito inmediato</t>
  </si>
  <si>
    <t>DISTANCIA  (virtual)</t>
  </si>
  <si>
    <t>ESTUDIANTES</t>
  </si>
  <si>
    <t>BACHILLERES GRADO 11 -2022</t>
  </si>
  <si>
    <t>INGRESAN E.S. 2023</t>
  </si>
  <si>
    <t>TASA 2023</t>
  </si>
  <si>
    <t>BACHILLERES GRADO 11 -2023</t>
  </si>
  <si>
    <t>INGRESAN E.S. 2024</t>
  </si>
  <si>
    <t>TASA 2024</t>
  </si>
  <si>
    <t>BACHILLERES GRADO 11 -2024</t>
  </si>
  <si>
    <t>INGRESAN E.S. 2025</t>
  </si>
  <si>
    <t>TASA 2025</t>
  </si>
  <si>
    <t>DUAL</t>
  </si>
  <si>
    <t>PRESENCIAL - VIRTUAL</t>
  </si>
  <si>
    <t>NACIONAL</t>
  </si>
  <si>
    <t>Fuente: MEN - SNIES y SIMAT</t>
  </si>
  <si>
    <t>Fuente: MEN - SNIES.  Nota: La categoría Dual agrupa: Dual, Presencial-Dual y Virtual-Dual</t>
  </si>
  <si>
    <t xml:space="preserve">IES y programas que reportan matrícula </t>
  </si>
  <si>
    <t>Instituciones de educación superior principales 2025</t>
  </si>
  <si>
    <t>Matrícula acreditada (IES y programas) por nivel de formación</t>
  </si>
  <si>
    <t>Programas que reportan matrícula
por nivel de formación</t>
  </si>
  <si>
    <t>CARÁCTER</t>
  </si>
  <si>
    <t xml:space="preserve">OFICIAL </t>
  </si>
  <si>
    <t xml:space="preserve">RÉGIMEN ESPECIAL </t>
  </si>
  <si>
    <t xml:space="preserve">NO OFICIAL </t>
  </si>
  <si>
    <t xml:space="preserve">TOTAL </t>
  </si>
  <si>
    <t>TOTAL IES</t>
  </si>
  <si>
    <t>INSTITUCIÓN TÉCNICA PROFESIONAL</t>
  </si>
  <si>
    <t xml:space="preserve">TOTAL IES ACREDITADAS </t>
  </si>
  <si>
    <t>INSTITUCIÓN TECNOLÓGICA</t>
  </si>
  <si>
    <t xml:space="preserve">PROGRAMAS QUE REPORTAN MATRÍCULA </t>
  </si>
  <si>
    <t>INSTITUCIÓN UNIVERSITARIA / ESCUELA TECNOLÓGICA</t>
  </si>
  <si>
    <t>UNIVERSIDAD</t>
  </si>
  <si>
    <t>IES que reportan variables poblacionales</t>
  </si>
  <si>
    <t>Fuente: MEN - SACES, 5 enero de 2026</t>
  </si>
  <si>
    <t>VARIABLE</t>
  </si>
  <si>
    <t>INSCRITOS</t>
  </si>
  <si>
    <t>ADMITIDOS</t>
  </si>
  <si>
    <t>% DE LA MATRÍCULA TOTAL</t>
  </si>
  <si>
    <t>Fuente: SNIES - MEN</t>
  </si>
  <si>
    <t>PRIMER CURSO</t>
  </si>
  <si>
    <t>MATRICULADOS</t>
  </si>
  <si>
    <t>GRADUADOS</t>
  </si>
  <si>
    <t>INSTITUCIONES DE EDUCACIÓN SUPERIOR CON ACREDITACIÓN DE ALTA CALIDAD CORTE 2025</t>
  </si>
  <si>
    <t>Fuente: MEN- Acreditación: SACES 5 de enero de 2026 Matrícula: 31 de Mayo de 2026</t>
  </si>
  <si>
    <t>COD DEPTO</t>
  </si>
  <si>
    <t>DEPARTAMENTO DOMICILIO PRINCIPAL</t>
  </si>
  <si>
    <t>COD. IES</t>
  </si>
  <si>
    <t>NOMBRE DE LA IES</t>
  </si>
  <si>
    <t>MATRÍCULA 2025</t>
  </si>
  <si>
    <t>Antioquia</t>
  </si>
  <si>
    <t>UNIVERSIDAD NACIONAL DE COLOMBIA</t>
  </si>
  <si>
    <t>Oficial</t>
  </si>
  <si>
    <t>Universidad</t>
  </si>
  <si>
    <t>UNIVERSIDAD DE ANTIOQUIA</t>
  </si>
  <si>
    <t>UNIVERSIDAD PONTIFICIA BOLIVARIANA</t>
  </si>
  <si>
    <t>Privado</t>
  </si>
  <si>
    <t>UNIVERSIDAD EAFIT-</t>
  </si>
  <si>
    <t>UNIVERSIDAD DE SAN BUENAVENTURA</t>
  </si>
  <si>
    <t>UNIVERSIDAD CATOLICA DE ORIENTE -UCO</t>
  </si>
  <si>
    <t>UNIVERSIDAD DE MEDELLIN</t>
  </si>
  <si>
    <t>UNIVERSIDAD AUTONOMA LATINOAMERICANA-UNAULA-</t>
  </si>
  <si>
    <t>UNIVERSIDAD COOPERATIVA DE COLOMBIA</t>
  </si>
  <si>
    <t>COLEGIO MAYOR DE ANTIOQUIA</t>
  </si>
  <si>
    <t>Institución Universitaria/Escuela Tecnológica</t>
  </si>
  <si>
    <t>POLITECNICO COLOMBIANO JAIME ISAZA CADAVID</t>
  </si>
  <si>
    <t>INSTITUCION UNIVERSITARIA DE ENVIGADO</t>
  </si>
  <si>
    <t>UNIVERSIDAD CES</t>
  </si>
  <si>
    <t>FUNDACION UNIVERSITARIA-CEIPA-</t>
  </si>
  <si>
    <t>UNIVERSIDAD EIA</t>
  </si>
  <si>
    <t>CORPORACION UNIVERSITARIA LASALLISTA</t>
  </si>
  <si>
    <t>CORPORACION UNIVERSITARIA MINUTO DE DIOS -UNIMINUTO-</t>
  </si>
  <si>
    <t>INSTITUCIÓN UNIVERSITARIA PASCUAL BRAVO</t>
  </si>
  <si>
    <t>TECNOLOGICO DE ANTIOQUIA</t>
  </si>
  <si>
    <t>INSTITUCION UNIVERSITARIA - ITM</t>
  </si>
  <si>
    <t>Atlántico</t>
  </si>
  <si>
    <t>UNIVERSIDAD DEL ATLANTICO</t>
  </si>
  <si>
    <t>UNIVERSIDAD DEL NORTE</t>
  </si>
  <si>
    <t>UNIVERSIDAD LIBRE</t>
  </si>
  <si>
    <t>UNIVERSIDAD SIMON BOLIVAR</t>
  </si>
  <si>
    <t>CORPORACION UNIVERSIDAD DE LA COSTA CUC</t>
  </si>
  <si>
    <t>ESCUELA NAVAL DE SUBOFICIALES ARC BARRANQUILLA</t>
  </si>
  <si>
    <t>Institución Tecnológica</t>
  </si>
  <si>
    <t>INSTITUCIÓN UNIVERSITARIA DE BARRANQUILLA - IUB</t>
  </si>
  <si>
    <t>Bogotá, D.C.</t>
  </si>
  <si>
    <t>UNIVERSIDAD PEDAGOGICA NACIONAL</t>
  </si>
  <si>
    <t>UNIVERSIDAD MILITAR-NUEVA GRANADA</t>
  </si>
  <si>
    <t>UNIVERSIDAD-COLEGIO MAYOR DE CUNDINAMARCA</t>
  </si>
  <si>
    <t>UNIVERSIDAD DISTRITAL-FRANCISCO JOSE DE CALDAS</t>
  </si>
  <si>
    <t>PONTIFICIA UNIVERSIDAD JAVERIANA</t>
  </si>
  <si>
    <t>UNIVERSIDAD SANTO TOMAS</t>
  </si>
  <si>
    <t>UNIVERSIDAD EXTERNADO DE COLOMBIA</t>
  </si>
  <si>
    <t>FUNDACION UNIVERSIDAD DE BOGOTA - JORGE TADEO LOZANO</t>
  </si>
  <si>
    <t>UNIVERSIDAD CENTRAL</t>
  </si>
  <si>
    <t>COLEGIO MAYOR DE NUESTRA SEÑORA DEL ROSARIO</t>
  </si>
  <si>
    <t>UNIVERSIDAD CATOLICA DE COLOMBIA</t>
  </si>
  <si>
    <t>UNIVERSIDAD SERGIO ARBOLEDA</t>
  </si>
  <si>
    <t>UNIVERSIDAD EL BOSQUE</t>
  </si>
  <si>
    <t>UNIVERSIDAD MANUELA BELTRAN-UMB-</t>
  </si>
  <si>
    <t>UNIVERSIDAD DE LA SALLE</t>
  </si>
  <si>
    <t>UNIVERSIDAD DE LOS ANDES</t>
  </si>
  <si>
    <t>CORPORACION UNIVERSIDAD PILOTO DE COLOMBIA</t>
  </si>
  <si>
    <t>UNIVERSIDAD ANTONIO NARIÑO</t>
  </si>
  <si>
    <t>UNIVERSIDAD DE CIENCIAS APLICADAS Y AMBIENTALES - UDCA</t>
  </si>
  <si>
    <t>UNIVERSIDAD NACIONAL ABIERTA Y A DISTANCIA UNAD</t>
  </si>
  <si>
    <t>DIRECCION DE EDUCACION POLICIAL</t>
  </si>
  <si>
    <t>UNIVERSIDAD FUCS</t>
  </si>
  <si>
    <t>COLEGIO DE ESTUDIOS SUPERIORES DE ADMINISTRACION-CESA-</t>
  </si>
  <si>
    <t>FUNDACIÓN UNIVERSITARIA JUAN N. CORPAS</t>
  </si>
  <si>
    <t>FUNDACION UNIVERSITARIA KONRAD LORENZ</t>
  </si>
  <si>
    <t>FUNDACION UNIVERSITARIA LOS LIBERTADORES</t>
  </si>
  <si>
    <t>FUNDACION UNIVERSITARIA DEL AREA ANDINA</t>
  </si>
  <si>
    <t>UNIVERSIDAD ESCUELA COLOMBIANA DE INGENIERIA JULIO GARAVITO</t>
  </si>
  <si>
    <t>UNIVERSIDAD EAN</t>
  </si>
  <si>
    <t>CORPORACION UNIVERSITARIA IBEROAMERICANA</t>
  </si>
  <si>
    <t>ESCUELA MILITAR DE CADETES GENERAL JOSE MARIA CORDOVA</t>
  </si>
  <si>
    <t>Bolívar</t>
  </si>
  <si>
    <t>UNIVERSIDAD DE CARTAGENA</t>
  </si>
  <si>
    <t>UNIVERSIDAD TECNOLOGICA DE BOLIVAR</t>
  </si>
  <si>
    <t>CORPORACIÓN UNIVERSIDAD DEL SINU - ELIAS BECHARA ZAINUM - UNISINU -</t>
  </si>
  <si>
    <t>FUNDACION UNIVERSITARIA ANTONIO DE AREVALO - UNITECNAR</t>
  </si>
  <si>
    <t>ESCUELA NAVAL DE CADETES ALMIRANTE PADILLA</t>
  </si>
  <si>
    <t>Boyacá</t>
  </si>
  <si>
    <t>UNIVERSIDAD PEDAGOGICA Y TECNOLOGICA DE COLOMBIA - UPTC</t>
  </si>
  <si>
    <t>UNIVERSIDAD DE BOYACA UNIBOYACA</t>
  </si>
  <si>
    <t>Caldas</t>
  </si>
  <si>
    <t>UNIVERSIDAD DE CALDAS</t>
  </si>
  <si>
    <t>UNIVERSIDAD DE MANIZALES</t>
  </si>
  <si>
    <t>UNIVERSIDAD AUTONOMA DE MANIZALES</t>
  </si>
  <si>
    <t>UNIVERSIDAD CATOLICA DE MANIZALES</t>
  </si>
  <si>
    <t>Cauca</t>
  </si>
  <si>
    <t>UNIVERSIDAD DEL CAUCA</t>
  </si>
  <si>
    <t>CORPORACION UNIVERSITARIA COMFACAUCA - UNICOMFACAUCA</t>
  </si>
  <si>
    <t>Cesar</t>
  </si>
  <si>
    <t>Córdoba</t>
  </si>
  <si>
    <t>UNIVERSIDAD DE CORDOBA</t>
  </si>
  <si>
    <t>Cundinamarca</t>
  </si>
  <si>
    <t>UNIVERSIDAD DE LA SABANA</t>
  </si>
  <si>
    <t>ESCUELA DE SUBOFICIALES FAC -CAPITÁN ANDRÉS M. DÍAZ-</t>
  </si>
  <si>
    <t>Huila</t>
  </si>
  <si>
    <t>UNIVERSIDAD SURCOLOMBIANA</t>
  </si>
  <si>
    <t>La Guajira</t>
  </si>
  <si>
    <t>UNIVERSIDAD DE LA GUAJIRA</t>
  </si>
  <si>
    <t>Magdalena</t>
  </si>
  <si>
    <t>UNIVERSIDAD DEL MAGDALENA - UNIMAGDALENA</t>
  </si>
  <si>
    <t>Meta</t>
  </si>
  <si>
    <t>UNIVERSIDAD DE LOS LLANOS</t>
  </si>
  <si>
    <t>Nariño</t>
  </si>
  <si>
    <t>UNIVERSIDAD DE NARIÑO</t>
  </si>
  <si>
    <t>UNIVERSIDAD MARIANA</t>
  </si>
  <si>
    <t>Norte de Santander</t>
  </si>
  <si>
    <t>UNIVERSIDAD FRANCISCO DE PAULA SANTANDER</t>
  </si>
  <si>
    <t>UNIVERSIDAD DE PAMPLONA</t>
  </si>
  <si>
    <t>Quindío</t>
  </si>
  <si>
    <t>UNIVERSIDAD DEL QUINDIO</t>
  </si>
  <si>
    <t>Risaralda</t>
  </si>
  <si>
    <t>UNIVERSIDAD TECNOLOGICA DE PEREIRA - UTP</t>
  </si>
  <si>
    <t>Santander</t>
  </si>
  <si>
    <t>UNIVERSIDAD INDUSTRIAL DE SANTANDER</t>
  </si>
  <si>
    <t>UNIVERSIDAD AUTONOMA DE BUCARAMANGA-UNAB-</t>
  </si>
  <si>
    <t>UNIVERSIDAD DE SANTANDER - UDES</t>
  </si>
  <si>
    <t>UNIDADES TECNOLOGICAS DE SANTANDER</t>
  </si>
  <si>
    <t>Sucre</t>
  </si>
  <si>
    <t>UNIVERSIDAD DE SUCRE</t>
  </si>
  <si>
    <t>ESCUELA DE FORMACION DE INFANTERIA DE MARINA</t>
  </si>
  <si>
    <t>Tolima</t>
  </si>
  <si>
    <t>UNIVERSIDAD DEL TOLIMA</t>
  </si>
  <si>
    <t>UNIVERSIDAD DE IBAGUE</t>
  </si>
  <si>
    <t>CONSERVATORIO DEL TOLIMA</t>
  </si>
  <si>
    <t>Valle del Cauca</t>
  </si>
  <si>
    <t>UNIVERSIDAD DEL VALLE</t>
  </si>
  <si>
    <t>UNIVERSIDAD SANTIAGO DE CALI</t>
  </si>
  <si>
    <t>UNIVERSIDAD ICESI</t>
  </si>
  <si>
    <t>UNIVERSIDAD AUTONOMA DE OCCIDENTE</t>
  </si>
  <si>
    <t>ESCUELA MILITAR DE AVIACION MARCO FIDEL SUAREZ</t>
  </si>
  <si>
    <t>Archipiélago de San Andrés, Providencia y Santa Catalina</t>
  </si>
  <si>
    <t>Amazonas</t>
  </si>
  <si>
    <t>MATRÍCULA DE EDUCACIÓN SUPERIOR POR DEPARTAMENTO</t>
  </si>
  <si>
    <t>Fuente: MEN - SNIES; Corte:31 de Mayo de 2026</t>
  </si>
  <si>
    <t>COD. DEPARTAMENTO</t>
  </si>
  <si>
    <t>DEPARTAMENTO DE OFERTA DEL PROGRAMA</t>
  </si>
  <si>
    <t>05</t>
  </si>
  <si>
    <t>08</t>
  </si>
  <si>
    <t>Atlantico</t>
  </si>
  <si>
    <t>Bogota D.C.</t>
  </si>
  <si>
    <t>Bolivar</t>
  </si>
  <si>
    <t>Boyaca</t>
  </si>
  <si>
    <t>Caqueta</t>
  </si>
  <si>
    <t>Cordoba</t>
  </si>
  <si>
    <t>Choco</t>
  </si>
  <si>
    <t>Norte De Santander</t>
  </si>
  <si>
    <t>Quindio</t>
  </si>
  <si>
    <t>Valle Del Cauca</t>
  </si>
  <si>
    <t>Arauca</t>
  </si>
  <si>
    <t>Casanare</t>
  </si>
  <si>
    <t>Putumayo</t>
  </si>
  <si>
    <t>San Andres Y Providencia</t>
  </si>
  <si>
    <t>Guainia</t>
  </si>
  <si>
    <t>Guaviare</t>
  </si>
  <si>
    <t>Vaupes</t>
  </si>
  <si>
    <t>Vichada</t>
  </si>
  <si>
    <t>-</t>
  </si>
  <si>
    <t>No Identificado</t>
  </si>
  <si>
    <t>COLOMBIA</t>
  </si>
  <si>
    <t>TASA DE COBERTURA EN EDUCACIÓN SUPERIOR POR DEPARTAMENTO</t>
  </si>
  <si>
    <t xml:space="preserve">DEPARTAMENTO </t>
  </si>
  <si>
    <t>Bogotá D.C</t>
  </si>
  <si>
    <t>Caquetá</t>
  </si>
  <si>
    <t>Chocó</t>
  </si>
  <si>
    <t>San Andrés Y Providencia</t>
  </si>
  <si>
    <t>Guainía</t>
  </si>
  <si>
    <t>Vaupés</t>
  </si>
  <si>
    <t xml:space="preserve">TASA DE COBERTURA EN EDUCACIÓN SUPERIOR POR MUNICIPIO </t>
  </si>
  <si>
    <t>COD. MUNICIPIO</t>
  </si>
  <si>
    <t>MUNICIPIO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</si>
  <si>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</si>
  <si>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</si>
  <si>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</si>
  <si>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</si>
  <si>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</si>
  <si>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</si>
  <si>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</si>
  <si>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</si>
  <si>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</si>
  <si>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</si>
  <si>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</si>
  <si>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</si>
  <si>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</si>
  <si>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</si>
  <si>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</si>
  <si>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</si>
  <si>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</si>
  <si>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</si>
  <si>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</si>
  <si>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</si>
  <si>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</si>
  <si>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 Fé de Antioquia</t>
  </si>
  <si>
    <t>05044</t>
  </si>
  <si>
    <t>Anzá</t>
  </si>
  <si>
    <t>05045</t>
  </si>
  <si>
    <t>Apartadó</t>
  </si>
  <si>
    <t>05051</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</si>
  <si>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</si>
  <si>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</si>
  <si>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</si>
  <si>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</si>
  <si>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</si>
  <si>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</si>
  <si>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</si>
  <si>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</si>
  <si>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</si>
  <si>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</si>
  <si>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</si>
  <si>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</si>
  <si>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</si>
  <si>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</si>
  <si>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</si>
  <si>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</si>
  <si>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</si>
  <si>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</si>
  <si>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</si>
  <si>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</si>
  <si>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</si>
  <si>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</si>
  <si>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</si>
  <si>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</si>
  <si>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</si>
  <si>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</si>
  <si>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</si>
  <si>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</si>
  <si>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</si>
  <si>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</si>
  <si>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</si>
  <si>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</si>
  <si>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</si>
  <si>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</si>
  <si>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</si>
  <si>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</si>
  <si>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</si>
  <si>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</si>
  <si>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</si>
  <si>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</si>
  <si>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</si>
  <si>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</si>
  <si>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</si>
  <si>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</si>
  <si>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</si>
  <si>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</si>
  <si>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</si>
  <si>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t>
  </si>
  <si>
    <t>05206</t>
  </si>
  <si>
    <t>Concepción</t>
  </si>
  <si>
    <t>05209</t>
  </si>
  <si>
    <t>Concordia</t>
  </si>
  <si>
    <t>05212</t>
  </si>
  <si>
    <t>Copacabana</t>
  </si>
  <si>
    <t>05234</t>
  </si>
  <si>
    <t>Dabeiba</t>
  </si>
  <si>
    <t>05237</t>
  </si>
  <si>
    <t>Donmatías</t>
  </si>
  <si>
    <t>05240</t>
  </si>
  <si>
    <t>Ebéjico</t>
  </si>
  <si>
    <t>05250</t>
  </si>
  <si>
    <t>El Bagre</t>
  </si>
  <si>
    <t>05264</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</si>
  <si>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</si>
  <si>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</si>
  <si>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</si>
  <si>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</si>
  <si>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</si>
  <si>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</si>
  <si>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</si>
  <si>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</si>
  <si>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</si>
  <si>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</si>
  <si>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</si>
  <si>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</si>
  <si>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</si>
  <si>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</si>
  <si>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</si>
  <si>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</si>
  <si>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</si>
  <si>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</si>
  <si>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</si>
  <si>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</si>
  <si>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</si>
  <si>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</si>
  <si>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</si>
  <si>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</si>
  <si>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</si>
  <si>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</si>
  <si>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</si>
  <si>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</si>
  <si>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</si>
  <si>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</si>
  <si>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</si>
  <si>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</si>
  <si>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</si>
  <si>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</si>
  <si>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</si>
  <si>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</si>
  <si>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</si>
  <si>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</si>
  <si>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</si>
  <si>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</si>
  <si>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</si>
  <si>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</si>
  <si>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</si>
  <si>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</si>
  <si>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</si>
  <si>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</si>
  <si>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</si>
  <si>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</si>
  <si>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</si>
  <si>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</si>
  <si>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</si>
  <si>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</si>
  <si>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</si>
  <si>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</si>
  <si>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</si>
  <si>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</si>
  <si>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</si>
  <si>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</si>
  <si>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</si>
  <si>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</si>
  <si>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</si>
  <si>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</si>
  <si>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</si>
  <si>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</si>
  <si>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</si>
  <si>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</si>
  <si>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</si>
  <si>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</si>
  <si>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</si>
  <si>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</si>
  <si>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</si>
  <si>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</si>
  <si>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</si>
  <si>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</si>
  <si>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</si>
  <si>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</si>
  <si>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</si>
  <si>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</si>
  <si>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</si>
  <si>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</si>
  <si>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</si>
  <si>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</si>
  <si>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</si>
  <si>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</si>
  <si>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</si>
  <si>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</si>
  <si>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</si>
  <si>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</si>
  <si>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</si>
  <si>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</si>
  <si>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</si>
  <si>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</si>
  <si>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</si>
  <si>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</si>
  <si>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</si>
  <si>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</si>
  <si>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</si>
  <si>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</si>
  <si>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</si>
  <si>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 de Los Milagros</t>
  </si>
  <si>
    <t>05665</t>
  </si>
  <si>
    <t>San Pedro de Urabá</t>
  </si>
  <si>
    <t>05667</t>
  </si>
  <si>
    <t>San Rafael</t>
  </si>
  <si>
    <t>05670</t>
  </si>
  <si>
    <t>San Roque</t>
  </si>
  <si>
    <t>05674</t>
  </si>
  <si>
    <t>San Vicente Ferrer</t>
  </si>
  <si>
    <t>05679</t>
  </si>
  <si>
    <t>Santa Bárbara</t>
  </si>
  <si>
    <t>05686</t>
  </si>
  <si>
    <t>Santa Rosa de Osos</t>
  </si>
  <si>
    <t>05690</t>
  </si>
  <si>
    <t>Santo Domingo</t>
  </si>
  <si>
    <t>05697</t>
  </si>
  <si>
    <t>El Santuario</t>
  </si>
  <si>
    <t>05736</t>
  </si>
  <si>
    <t>Segovia</t>
  </si>
  <si>
    <t>05756</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</si>
  <si>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</si>
  <si>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</si>
  <si>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</si>
  <si>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</si>
  <si>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</si>
  <si>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</si>
  <si>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</si>
  <si>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</si>
  <si>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</si>
  <si>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</si>
  <si>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</si>
  <si>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</si>
  <si>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</si>
  <si>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</si>
  <si>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</si>
  <si>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</si>
  <si>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</si>
  <si>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</si>
  <si>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</si>
  <si>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</si>
  <si>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</si>
  <si>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</si>
  <si>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t>
  </si>
  <si>
    <t>05858</t>
  </si>
  <si>
    <t>Vegachí</t>
  </si>
  <si>
    <t>05861</t>
  </si>
  <si>
    <t>Venecia</t>
  </si>
  <si>
    <t>05873</t>
  </si>
  <si>
    <t>Vigía del Fuerte</t>
  </si>
  <si>
    <t>05885</t>
  </si>
  <si>
    <t>Yalí</t>
  </si>
  <si>
    <t>05887</t>
  </si>
  <si>
    <t>Yarumal</t>
  </si>
  <si>
    <t>05890</t>
  </si>
  <si>
    <t>Yolombó</t>
  </si>
  <si>
    <t>05893</t>
  </si>
  <si>
    <t>Yondó</t>
  </si>
  <si>
    <t>05895</t>
  </si>
  <si>
    <t>Zaragoza</t>
  </si>
  <si>
    <t>08001</t>
  </si>
  <si>
    <t>Barranquilla</t>
  </si>
  <si>
    <t>08078</t>
  </si>
  <si>
    <t>Baranoa</t>
  </si>
  <si>
    <t>08137</t>
  </si>
  <si>
    <t>Campo de La Cruz</t>
  </si>
  <si>
    <t>08141</t>
  </si>
  <si>
    <t>Candelaria</t>
  </si>
  <si>
    <t>08296</t>
  </si>
  <si>
    <t>Galapa</t>
  </si>
  <si>
    <t>08372</t>
  </si>
  <si>
    <t>Juan de Acosta</t>
  </si>
  <si>
    <t>08421</t>
  </si>
  <si>
    <t>Luruaco</t>
  </si>
  <si>
    <t>08433</t>
  </si>
  <si>
    <t>Malambo</t>
  </si>
  <si>
    <t>08436</t>
  </si>
  <si>
    <t>Manatí</t>
  </si>
  <si>
    <t>08520</t>
  </si>
  <si>
    <t>Palmar de Varela</t>
  </si>
  <si>
    <t>08549</t>
  </si>
  <si>
    <t>Piojó</t>
  </si>
  <si>
    <t>08558</t>
  </si>
  <si>
    <t>Polonuevo</t>
  </si>
  <si>
    <t>08560</t>
  </si>
  <si>
    <t>Ponedera</t>
  </si>
  <si>
    <t>08573</t>
  </si>
  <si>
    <t>Puerto Colombia</t>
  </si>
  <si>
    <t>08606</t>
  </si>
  <si>
    <t>Repelón</t>
  </si>
  <si>
    <t>08634</t>
  </si>
  <si>
    <t>Sabanagrande</t>
  </si>
  <si>
    <t>08638</t>
  </si>
  <si>
    <t>08675</t>
  </si>
  <si>
    <t>Santa Lucía</t>
  </si>
  <si>
    <t>08685</t>
  </si>
  <si>
    <t>Santo Tomás</t>
  </si>
  <si>
    <t>08758</t>
  </si>
  <si>
    <t>Soledad</t>
  </si>
  <si>
    <t>08770</t>
  </si>
  <si>
    <t>Suan</t>
  </si>
  <si>
    <t>08832</t>
  </si>
  <si>
    <t>Tubará</t>
  </si>
  <si>
    <t>08849</t>
  </si>
  <si>
    <t>Usiacurí</t>
  </si>
  <si>
    <t>11001</t>
  </si>
  <si>
    <t>13001</t>
  </si>
  <si>
    <t>Cartagena de Indias</t>
  </si>
  <si>
    <t>13006</t>
  </si>
  <si>
    <t>Achí</t>
  </si>
  <si>
    <t>13030</t>
  </si>
  <si>
    <t>Altos del Rosario</t>
  </si>
  <si>
    <t>13042</t>
  </si>
  <si>
    <t>Arenal</t>
  </si>
  <si>
    <t>13052</t>
  </si>
  <si>
    <t>Arjona</t>
  </si>
  <si>
    <t>13062</t>
  </si>
  <si>
    <t>Arroyohondo</t>
  </si>
  <si>
    <t>13074</t>
  </si>
  <si>
    <t>Barranco de Loba</t>
  </si>
  <si>
    <t>13140</t>
  </si>
  <si>
    <t>Calamar</t>
  </si>
  <si>
    <t>13160</t>
  </si>
  <si>
    <t>Cantagallo</t>
  </si>
  <si>
    <t>13188</t>
  </si>
  <si>
    <t>Cicuco</t>
  </si>
  <si>
    <t>13212</t>
  </si>
  <si>
    <t>13222</t>
  </si>
  <si>
    <t>Clemencia</t>
  </si>
  <si>
    <t>13244</t>
  </si>
  <si>
    <t>El Carmen de Bolívar</t>
  </si>
  <si>
    <t>13248</t>
  </si>
  <si>
    <t>El Guamo</t>
  </si>
  <si>
    <t>13268</t>
  </si>
  <si>
    <t>El Peñón</t>
  </si>
  <si>
    <t>13300</t>
  </si>
  <si>
    <t>Hatillo de Loba</t>
  </si>
  <si>
    <t>13430</t>
  </si>
  <si>
    <t>Magangué</t>
  </si>
  <si>
    <t>13433</t>
  </si>
  <si>
    <t>Mahates</t>
  </si>
  <si>
    <t>13440</t>
  </si>
  <si>
    <t>Margarita</t>
  </si>
  <si>
    <t>13442</t>
  </si>
  <si>
    <t>María La Baja</t>
  </si>
  <si>
    <t>13458</t>
  </si>
  <si>
    <t>Montecristo</t>
  </si>
  <si>
    <t>13468</t>
  </si>
  <si>
    <t>Mompós</t>
  </si>
  <si>
    <t>13473</t>
  </si>
  <si>
    <t>Morales</t>
  </si>
  <si>
    <t>13490</t>
  </si>
  <si>
    <t>Norosí</t>
  </si>
  <si>
    <t>13549</t>
  </si>
  <si>
    <t>Pinillos</t>
  </si>
  <si>
    <t>13580</t>
  </si>
  <si>
    <t>Regidor</t>
  </si>
  <si>
    <t>13600</t>
  </si>
  <si>
    <t>Río Viejo</t>
  </si>
  <si>
    <t>13620</t>
  </si>
  <si>
    <t>San Cristóbal</t>
  </si>
  <si>
    <t>13647</t>
  </si>
  <si>
    <t>San Estanislao</t>
  </si>
  <si>
    <t>13650</t>
  </si>
  <si>
    <t>San Fernando</t>
  </si>
  <si>
    <t>13654</t>
  </si>
  <si>
    <t>San Jacinto</t>
  </si>
  <si>
    <t>13655</t>
  </si>
  <si>
    <t>San Jacinto del Cauca</t>
  </si>
  <si>
    <t>13657</t>
  </si>
  <si>
    <t>San Juan Nepomuceno</t>
  </si>
  <si>
    <t>13667</t>
  </si>
  <si>
    <t>San Martín de Loba</t>
  </si>
  <si>
    <t>13670</t>
  </si>
  <si>
    <t>San Pablo</t>
  </si>
  <si>
    <t>13673</t>
  </si>
  <si>
    <t>Santa Catalina</t>
  </si>
  <si>
    <t>13683</t>
  </si>
  <si>
    <t>Santa Rosa</t>
  </si>
  <si>
    <t>13688</t>
  </si>
  <si>
    <t>Santa Rosa del Sur</t>
  </si>
  <si>
    <t>13744</t>
  </si>
  <si>
    <t>Simití</t>
  </si>
  <si>
    <t>13760</t>
  </si>
  <si>
    <t>Soplaviento</t>
  </si>
  <si>
    <t>13780</t>
  </si>
  <si>
    <t>Talaigua Nuevo</t>
  </si>
  <si>
    <t>13810</t>
  </si>
  <si>
    <t>Tiquisio</t>
  </si>
  <si>
    <t>13836</t>
  </si>
  <si>
    <t>Turbaco</t>
  </si>
  <si>
    <t>13838</t>
  </si>
  <si>
    <t>Turbaná</t>
  </si>
  <si>
    <t>13873</t>
  </si>
  <si>
    <t>Villanueva</t>
  </si>
  <si>
    <t>13894</t>
  </si>
  <si>
    <t>Zambrano</t>
  </si>
  <si>
    <t>15001</t>
  </si>
  <si>
    <t>Tunja</t>
  </si>
  <si>
    <t>15022</t>
  </si>
  <si>
    <t>Almeida</t>
  </si>
  <si>
    <t>15047</t>
  </si>
  <si>
    <t>Aquitania</t>
  </si>
  <si>
    <t>15051</t>
  </si>
  <si>
    <t>Arcabuco</t>
  </si>
  <si>
    <t>15087</t>
  </si>
  <si>
    <t>Belén</t>
  </si>
  <si>
    <t>15090</t>
  </si>
  <si>
    <t>Berbeo</t>
  </si>
  <si>
    <t>15092</t>
  </si>
  <si>
    <t>Betéitiva</t>
  </si>
  <si>
    <t>15097</t>
  </si>
  <si>
    <t>Boavita</t>
  </si>
  <si>
    <t>15104</t>
  </si>
  <si>
    <t>15106</t>
  </si>
  <si>
    <t>15109</t>
  </si>
  <si>
    <t>Buenavista</t>
  </si>
  <si>
    <t>15114</t>
  </si>
  <si>
    <t>Busbanzá</t>
  </si>
  <si>
    <t>15131</t>
  </si>
  <si>
    <t>15135</t>
  </si>
  <si>
    <t>Campohermoso</t>
  </si>
  <si>
    <t>15162</t>
  </si>
  <si>
    <t>Cerinza</t>
  </si>
  <si>
    <t>15172</t>
  </si>
  <si>
    <t>Chinavita</t>
  </si>
  <si>
    <t>15176</t>
  </si>
  <si>
    <t>Chiquinquirá</t>
  </si>
  <si>
    <t>15180</t>
  </si>
  <si>
    <t>Chiscas</t>
  </si>
  <si>
    <t>15183</t>
  </si>
  <si>
    <t>Chita</t>
  </si>
  <si>
    <t>15185</t>
  </si>
  <si>
    <t>Chitaraque</t>
  </si>
  <si>
    <t>15187</t>
  </si>
  <si>
    <t>Chivatá</t>
  </si>
  <si>
    <t>15189</t>
  </si>
  <si>
    <t>Ciénega</t>
  </si>
  <si>
    <t>15204</t>
  </si>
  <si>
    <t>Cómbita</t>
  </si>
  <si>
    <t>15212</t>
  </si>
  <si>
    <t>Coper</t>
  </si>
  <si>
    <t>15215</t>
  </si>
  <si>
    <t>Corrales</t>
  </si>
  <si>
    <t>15218</t>
  </si>
  <si>
    <t>Covarachía</t>
  </si>
  <si>
    <t>15223</t>
  </si>
  <si>
    <t>Cubará</t>
  </si>
  <si>
    <t>15224</t>
  </si>
  <si>
    <t>Cucaita</t>
  </si>
  <si>
    <t>15226</t>
  </si>
  <si>
    <t>Cuítiva</t>
  </si>
  <si>
    <t>15232</t>
  </si>
  <si>
    <t>Chíquiza</t>
  </si>
  <si>
    <t>15236</t>
  </si>
  <si>
    <t>Chivor</t>
  </si>
  <si>
    <t>15238</t>
  </si>
  <si>
    <t>Duitama</t>
  </si>
  <si>
    <t>15244</t>
  </si>
  <si>
    <t>El Cocuy</t>
  </si>
  <si>
    <t>15248</t>
  </si>
  <si>
    <t>El Espino</t>
  </si>
  <si>
    <t>15272</t>
  </si>
  <si>
    <t>Firavitoba</t>
  </si>
  <si>
    <t>15276</t>
  </si>
  <si>
    <t>Floresta</t>
  </si>
  <si>
    <t>15293</t>
  </si>
  <si>
    <t>Gachantivá</t>
  </si>
  <si>
    <t>15296</t>
  </si>
  <si>
    <t>Gámeza</t>
  </si>
  <si>
    <t>15299</t>
  </si>
  <si>
    <t>Garagoa</t>
  </si>
  <si>
    <t>15317</t>
  </si>
  <si>
    <t>Guacamayas</t>
  </si>
  <si>
    <t>15322</t>
  </si>
  <si>
    <t>Guateque</t>
  </si>
  <si>
    <t>15325</t>
  </si>
  <si>
    <t>Guayatá</t>
  </si>
  <si>
    <t>15332</t>
  </si>
  <si>
    <t>Güicán de La Sierra</t>
  </si>
  <si>
    <t>15362</t>
  </si>
  <si>
    <t>Iza</t>
  </si>
  <si>
    <t>15367</t>
  </si>
  <si>
    <t>Jenesano</t>
  </si>
  <si>
    <t>15368</t>
  </si>
  <si>
    <t>15377</t>
  </si>
  <si>
    <t>Labranzagrande</t>
  </si>
  <si>
    <t>15380</t>
  </si>
  <si>
    <t>La Capilla</t>
  </si>
  <si>
    <t>15401</t>
  </si>
  <si>
    <t>La Victoria</t>
  </si>
  <si>
    <t>15403</t>
  </si>
  <si>
    <t>La Uvita</t>
  </si>
  <si>
    <t>15407</t>
  </si>
  <si>
    <t>Villa de Leyva</t>
  </si>
  <si>
    <t>15425</t>
  </si>
  <si>
    <t>Macanal</t>
  </si>
  <si>
    <t>15442</t>
  </si>
  <si>
    <t>Maripí</t>
  </si>
  <si>
    <t>15455</t>
  </si>
  <si>
    <t>Miraflores</t>
  </si>
  <si>
    <t>15464</t>
  </si>
  <si>
    <t>Mongua</t>
  </si>
  <si>
    <t>15466</t>
  </si>
  <si>
    <t>Monguí</t>
  </si>
  <si>
    <t>15469</t>
  </si>
  <si>
    <t>Moniquirá</t>
  </si>
  <si>
    <t>15476</t>
  </si>
  <si>
    <t>Motavita</t>
  </si>
  <si>
    <t>15480</t>
  </si>
  <si>
    <t>Muzo</t>
  </si>
  <si>
    <t>15491</t>
  </si>
  <si>
    <t>Nobsa</t>
  </si>
  <si>
    <t>15494</t>
  </si>
  <si>
    <t>Nuevo Colón</t>
  </si>
  <si>
    <t>15500</t>
  </si>
  <si>
    <t>Oicatá</t>
  </si>
  <si>
    <t>15507</t>
  </si>
  <si>
    <t>Otanche</t>
  </si>
  <si>
    <t>15511</t>
  </si>
  <si>
    <t>Pachavita</t>
  </si>
  <si>
    <t>15514</t>
  </si>
  <si>
    <t>Páez</t>
  </si>
  <si>
    <t>15516</t>
  </si>
  <si>
    <t>Paipa</t>
  </si>
  <si>
    <t>15518</t>
  </si>
  <si>
    <t>Pajarito</t>
  </si>
  <si>
    <t>15522</t>
  </si>
  <si>
    <t>Panqueba</t>
  </si>
  <si>
    <t>15531</t>
  </si>
  <si>
    <t>Pauna</t>
  </si>
  <si>
    <t>15533</t>
  </si>
  <si>
    <t>Paya</t>
  </si>
  <si>
    <t>15537</t>
  </si>
  <si>
    <t>Paz de Río</t>
  </si>
  <si>
    <t>15542</t>
  </si>
  <si>
    <t>Pesca</t>
  </si>
  <si>
    <t>15550</t>
  </si>
  <si>
    <t>Pisba</t>
  </si>
  <si>
    <t>15572</t>
  </si>
  <si>
    <t>Puerto Boyacá</t>
  </si>
  <si>
    <t>15580</t>
  </si>
  <si>
    <t>Quípama</t>
  </si>
  <si>
    <t>15599</t>
  </si>
  <si>
    <t>Ramiriquí</t>
  </si>
  <si>
    <t>15600</t>
  </si>
  <si>
    <t>Ráquira</t>
  </si>
  <si>
    <t>15621</t>
  </si>
  <si>
    <t>Rondón</t>
  </si>
  <si>
    <t>15632</t>
  </si>
  <si>
    <t>Saboyá</t>
  </si>
  <si>
    <t>15638</t>
  </si>
  <si>
    <t>Sáchica</t>
  </si>
  <si>
    <t>15646</t>
  </si>
  <si>
    <t>Samacá</t>
  </si>
  <si>
    <t>15660</t>
  </si>
  <si>
    <t>San Eduardo</t>
  </si>
  <si>
    <t>15664</t>
  </si>
  <si>
    <t>San José de Pare</t>
  </si>
  <si>
    <t>15667</t>
  </si>
  <si>
    <t>San Luis de Gaceno</t>
  </si>
  <si>
    <t>15673</t>
  </si>
  <si>
    <t>San Mateo</t>
  </si>
  <si>
    <t>15676</t>
  </si>
  <si>
    <t>San Miguel de Sema</t>
  </si>
  <si>
    <t>15681</t>
  </si>
  <si>
    <t>San Pablo de Borbur</t>
  </si>
  <si>
    <t>15686</t>
  </si>
  <si>
    <t>Santana</t>
  </si>
  <si>
    <t>15690</t>
  </si>
  <si>
    <t>Santa María</t>
  </si>
  <si>
    <t>15693</t>
  </si>
  <si>
    <t>Santa Rosa de Viterbo</t>
  </si>
  <si>
    <t>15696</t>
  </si>
  <si>
    <t>Santa Sofía</t>
  </si>
  <si>
    <t>15720</t>
  </si>
  <si>
    <t>Sativanorte</t>
  </si>
  <si>
    <t>15723</t>
  </si>
  <si>
    <t>Sativasur</t>
  </si>
  <si>
    <t>15740</t>
  </si>
  <si>
    <t>Siachoque</t>
  </si>
  <si>
    <t>15753</t>
  </si>
  <si>
    <t>Soatá</t>
  </si>
  <si>
    <t>15755</t>
  </si>
  <si>
    <t>Socotá</t>
  </si>
  <si>
    <t>15757</t>
  </si>
  <si>
    <t>Socha</t>
  </si>
  <si>
    <t>15759</t>
  </si>
  <si>
    <t>Sogamoso</t>
  </si>
  <si>
    <t>15761</t>
  </si>
  <si>
    <t>Somondoco</t>
  </si>
  <si>
    <t>15762</t>
  </si>
  <si>
    <t>Sora</t>
  </si>
  <si>
    <t>15763</t>
  </si>
  <si>
    <t>Sotaquirá</t>
  </si>
  <si>
    <t>15764</t>
  </si>
  <si>
    <t>Soracá</t>
  </si>
  <si>
    <t>15774</t>
  </si>
  <si>
    <t>Susacón</t>
  </si>
  <si>
    <t>15776</t>
  </si>
  <si>
    <t>Sutamarchán</t>
  </si>
  <si>
    <t>15778</t>
  </si>
  <si>
    <t>Sutatenza</t>
  </si>
  <si>
    <t>15790</t>
  </si>
  <si>
    <t>Tasco</t>
  </si>
  <si>
    <t>15798</t>
  </si>
  <si>
    <t>Tenza</t>
  </si>
  <si>
    <t>15804</t>
  </si>
  <si>
    <t>Tibaná</t>
  </si>
  <si>
    <t>15806</t>
  </si>
  <si>
    <t>Tibasosa</t>
  </si>
  <si>
    <t>15808</t>
  </si>
  <si>
    <t>Tinjacá</t>
  </si>
  <si>
    <t>15810</t>
  </si>
  <si>
    <t>Tipacoque</t>
  </si>
  <si>
    <t>15814</t>
  </si>
  <si>
    <t>Toca</t>
  </si>
  <si>
    <t>15816</t>
  </si>
  <si>
    <t>Togüí</t>
  </si>
  <si>
    <t>15820</t>
  </si>
  <si>
    <t>Tópaga</t>
  </si>
  <si>
    <t>15822</t>
  </si>
  <si>
    <t>Tota</t>
  </si>
  <si>
    <t>15832</t>
  </si>
  <si>
    <t>Tununguá</t>
  </si>
  <si>
    <t>15835</t>
  </si>
  <si>
    <t>Turmequé</t>
  </si>
  <si>
    <t>15837</t>
  </si>
  <si>
    <t>Tuta</t>
  </si>
  <si>
    <t>15839</t>
  </si>
  <si>
    <t>Tutazá</t>
  </si>
  <si>
    <t>15842</t>
  </si>
  <si>
    <t>Úmbita</t>
  </si>
  <si>
    <t>15861</t>
  </si>
  <si>
    <t>Ventaquemada</t>
  </si>
  <si>
    <t>15879</t>
  </si>
  <si>
    <t>Viracachá</t>
  </si>
  <si>
    <t>15897</t>
  </si>
  <si>
    <t>Zetaquira</t>
  </si>
  <si>
    <t>17001</t>
  </si>
  <si>
    <t>Manizales</t>
  </si>
  <si>
    <t>17013</t>
  </si>
  <si>
    <t>Aguadas</t>
  </si>
  <si>
    <t>17042</t>
  </si>
  <si>
    <t>Anserma</t>
  </si>
  <si>
    <t>17050</t>
  </si>
  <si>
    <t>Aranzazu</t>
  </si>
  <si>
    <t>17088</t>
  </si>
  <si>
    <t>Belalcázar</t>
  </si>
  <si>
    <t>17174</t>
  </si>
  <si>
    <t>Chinchiná</t>
  </si>
  <si>
    <t>17272</t>
  </si>
  <si>
    <t>Filadelfia</t>
  </si>
  <si>
    <t>17380</t>
  </si>
  <si>
    <t>La Dorada</t>
  </si>
  <si>
    <t>17388</t>
  </si>
  <si>
    <t>La Merced</t>
  </si>
  <si>
    <t>17433</t>
  </si>
  <si>
    <t>Manzanares</t>
  </si>
  <si>
    <t>17442</t>
  </si>
  <si>
    <t>Marmato</t>
  </si>
  <si>
    <t>17444</t>
  </si>
  <si>
    <t>Marquetalia</t>
  </si>
  <si>
    <t>17446</t>
  </si>
  <si>
    <t>Marulanda</t>
  </si>
  <si>
    <t>17486</t>
  </si>
  <si>
    <t>Neira</t>
  </si>
  <si>
    <t>17495</t>
  </si>
  <si>
    <t>Norcasia</t>
  </si>
  <si>
    <t>17513</t>
  </si>
  <si>
    <t>Pácora</t>
  </si>
  <si>
    <t>17524</t>
  </si>
  <si>
    <t>Palestina</t>
  </si>
  <si>
    <t>17541</t>
  </si>
  <si>
    <t>Pensilvania</t>
  </si>
  <si>
    <t>17614</t>
  </si>
  <si>
    <t>Riosucio</t>
  </si>
  <si>
    <t>17616</t>
  </si>
  <si>
    <t>17653</t>
  </si>
  <si>
    <t>Salamina</t>
  </si>
  <si>
    <t>17662</t>
  </si>
  <si>
    <t>Samaná</t>
  </si>
  <si>
    <t>17665</t>
  </si>
  <si>
    <t>San José</t>
  </si>
  <si>
    <t>17777</t>
  </si>
  <si>
    <t>Supía</t>
  </si>
  <si>
    <t>17867</t>
  </si>
  <si>
    <t>Victoria</t>
  </si>
  <si>
    <t>17873</t>
  </si>
  <si>
    <t>Villamaría</t>
  </si>
  <si>
    <t>17877</t>
  </si>
  <si>
    <t>Viterbo</t>
  </si>
  <si>
    <t>18001</t>
  </si>
  <si>
    <t>Florencia</t>
  </si>
  <si>
    <t>18029</t>
  </si>
  <si>
    <t>Albania</t>
  </si>
  <si>
    <t>18094</t>
  </si>
  <si>
    <t>Belén de Los Andaquíes</t>
  </si>
  <si>
    <t>18150</t>
  </si>
  <si>
    <t>Cartagena del Chairá</t>
  </si>
  <si>
    <t>18205</t>
  </si>
  <si>
    <t>Curillo</t>
  </si>
  <si>
    <t>18247</t>
  </si>
  <si>
    <t>El Doncello</t>
  </si>
  <si>
    <t>18256</t>
  </si>
  <si>
    <t>El Paujíl</t>
  </si>
  <si>
    <t>18410</t>
  </si>
  <si>
    <t>La Montañita</t>
  </si>
  <si>
    <t>18460</t>
  </si>
  <si>
    <t>Milán</t>
  </si>
  <si>
    <t>18479</t>
  </si>
  <si>
    <t>Morelia</t>
  </si>
  <si>
    <t>18592</t>
  </si>
  <si>
    <t>Puerto Rico</t>
  </si>
  <si>
    <t>18610</t>
  </si>
  <si>
    <t>San José del Fragua</t>
  </si>
  <si>
    <t>18753</t>
  </si>
  <si>
    <t>San Vicente del Caguán</t>
  </si>
  <si>
    <t>18756</t>
  </si>
  <si>
    <t>Solano</t>
  </si>
  <si>
    <t>18785</t>
  </si>
  <si>
    <t>Solita</t>
  </si>
  <si>
    <t>18860</t>
  </si>
  <si>
    <t>19001</t>
  </si>
  <si>
    <t>Popayán</t>
  </si>
  <si>
    <t>19022</t>
  </si>
  <si>
    <t>Almaguer</t>
  </si>
  <si>
    <t>19050</t>
  </si>
  <si>
    <t>19075</t>
  </si>
  <si>
    <t>Balboa</t>
  </si>
  <si>
    <t>19100</t>
  </si>
  <si>
    <t>19110</t>
  </si>
  <si>
    <t>Buenos Aires</t>
  </si>
  <si>
    <t>19130</t>
  </si>
  <si>
    <t>Cajibío</t>
  </si>
  <si>
    <t>19137</t>
  </si>
  <si>
    <t>Caldono</t>
  </si>
  <si>
    <t>19142</t>
  </si>
  <si>
    <t>Caloto</t>
  </si>
  <si>
    <t>19212</t>
  </si>
  <si>
    <t>Corinto</t>
  </si>
  <si>
    <t>19256</t>
  </si>
  <si>
    <t>El Tambo</t>
  </si>
  <si>
    <t>19290</t>
  </si>
  <si>
    <t>19300</t>
  </si>
  <si>
    <t>Guachené</t>
  </si>
  <si>
    <t>19318</t>
  </si>
  <si>
    <t>Guapí</t>
  </si>
  <si>
    <t>19355</t>
  </si>
  <si>
    <t>Inzá</t>
  </si>
  <si>
    <t>19364</t>
  </si>
  <si>
    <t>Jambaló</t>
  </si>
  <si>
    <t>19392</t>
  </si>
  <si>
    <t>La Sierra</t>
  </si>
  <si>
    <t>19397</t>
  </si>
  <si>
    <t>La Vega</t>
  </si>
  <si>
    <t>19418</t>
  </si>
  <si>
    <t>López de Micay</t>
  </si>
  <si>
    <t>19450</t>
  </si>
  <si>
    <t>Mercaderes</t>
  </si>
  <si>
    <t>19455</t>
  </si>
  <si>
    <t>Miranda</t>
  </si>
  <si>
    <t>19473</t>
  </si>
  <si>
    <t>19513</t>
  </si>
  <si>
    <t>Padilla</t>
  </si>
  <si>
    <t>19517</t>
  </si>
  <si>
    <t>19532</t>
  </si>
  <si>
    <t>Patía</t>
  </si>
  <si>
    <t>19533</t>
  </si>
  <si>
    <t>Piamonte</t>
  </si>
  <si>
    <t>19548</t>
  </si>
  <si>
    <t>Piendamó - Tunía</t>
  </si>
  <si>
    <t>19573</t>
  </si>
  <si>
    <t>Puerto Tejada</t>
  </si>
  <si>
    <t>19585</t>
  </si>
  <si>
    <t>Puracé</t>
  </si>
  <si>
    <t>19622</t>
  </si>
  <si>
    <t>Rosas</t>
  </si>
  <si>
    <t>19693</t>
  </si>
  <si>
    <t>San Sebastián</t>
  </si>
  <si>
    <t>19698</t>
  </si>
  <si>
    <t>Santander de Quilichao</t>
  </si>
  <si>
    <t>19701</t>
  </si>
  <si>
    <t>19743</t>
  </si>
  <si>
    <t>Silvia</t>
  </si>
  <si>
    <t>19760</t>
  </si>
  <si>
    <t>Sotara</t>
  </si>
  <si>
    <t>19780</t>
  </si>
  <si>
    <t>Suárez</t>
  </si>
  <si>
    <t>19785</t>
  </si>
  <si>
    <t>19807</t>
  </si>
  <si>
    <t>Timbío</t>
  </si>
  <si>
    <t>19809</t>
  </si>
  <si>
    <t>Timbiquí</t>
  </si>
  <si>
    <t>19821</t>
  </si>
  <si>
    <t>Toribío</t>
  </si>
  <si>
    <t>19824</t>
  </si>
  <si>
    <t>Totoró</t>
  </si>
  <si>
    <t>19845</t>
  </si>
  <si>
    <t>Villa Rica</t>
  </si>
  <si>
    <t>20001</t>
  </si>
  <si>
    <t>Valledupar</t>
  </si>
  <si>
    <t>20011</t>
  </si>
  <si>
    <t>Aguachica</t>
  </si>
  <si>
    <t>20013</t>
  </si>
  <si>
    <t>Agustín Codazzi</t>
  </si>
  <si>
    <t>20032</t>
  </si>
  <si>
    <t>Astrea</t>
  </si>
  <si>
    <t>20045</t>
  </si>
  <si>
    <t>Becerril</t>
  </si>
  <si>
    <t>20060</t>
  </si>
  <si>
    <t>Bosconia</t>
  </si>
  <si>
    <t>20175</t>
  </si>
  <si>
    <t>Chimichagua</t>
  </si>
  <si>
    <t>20178</t>
  </si>
  <si>
    <t>Chiriguaná</t>
  </si>
  <si>
    <t>20228</t>
  </si>
  <si>
    <t>Curumaní</t>
  </si>
  <si>
    <t>20238</t>
  </si>
  <si>
    <t>El Copey</t>
  </si>
  <si>
    <t>20250</t>
  </si>
  <si>
    <t>El Paso</t>
  </si>
  <si>
    <t>20295</t>
  </si>
  <si>
    <t>Gamarra</t>
  </si>
  <si>
    <t>20310</t>
  </si>
  <si>
    <t>González</t>
  </si>
  <si>
    <t>20383</t>
  </si>
  <si>
    <t>La Gloria</t>
  </si>
  <si>
    <t>20400</t>
  </si>
  <si>
    <t>La Jagua de Ibirico</t>
  </si>
  <si>
    <t>20443</t>
  </si>
  <si>
    <t>Manaure Balcón del Cesar</t>
  </si>
  <si>
    <t>20517</t>
  </si>
  <si>
    <t>Pailitas</t>
  </si>
  <si>
    <t>20550</t>
  </si>
  <si>
    <t>Pelaya</t>
  </si>
  <si>
    <t>20570</t>
  </si>
  <si>
    <t>Pueblo Bello</t>
  </si>
  <si>
    <t>20614</t>
  </si>
  <si>
    <t>Río de Oro</t>
  </si>
  <si>
    <t>20621</t>
  </si>
  <si>
    <t>La Paz</t>
  </si>
  <si>
    <t>20710</t>
  </si>
  <si>
    <t>San Alberto</t>
  </si>
  <si>
    <t>20750</t>
  </si>
  <si>
    <t>San Diego</t>
  </si>
  <si>
    <t>20770</t>
  </si>
  <si>
    <t>San Martín</t>
  </si>
  <si>
    <t>20787</t>
  </si>
  <si>
    <t>Tamalameque</t>
  </si>
  <si>
    <t>23001</t>
  </si>
  <si>
    <t>Montería</t>
  </si>
  <si>
    <t>23068</t>
  </si>
  <si>
    <t>Ayapel</t>
  </si>
  <si>
    <t>23079</t>
  </si>
  <si>
    <t>23090</t>
  </si>
  <si>
    <t>Canalete</t>
  </si>
  <si>
    <t>23162</t>
  </si>
  <si>
    <t>Cereté</t>
  </si>
  <si>
    <t>23168</t>
  </si>
  <si>
    <t>Chimá</t>
  </si>
  <si>
    <t>23182</t>
  </si>
  <si>
    <t>Chinú</t>
  </si>
  <si>
    <t>23189</t>
  </si>
  <si>
    <t>Ciénaga de Oro</t>
  </si>
  <si>
    <t>23300</t>
  </si>
  <si>
    <t>Cotorra</t>
  </si>
  <si>
    <t>23350</t>
  </si>
  <si>
    <t>La Apartada</t>
  </si>
  <si>
    <t>23417</t>
  </si>
  <si>
    <t>Lorica</t>
  </si>
  <si>
    <t>23419</t>
  </si>
  <si>
    <t>Los Córdobas</t>
  </si>
  <si>
    <t>23464</t>
  </si>
  <si>
    <t>Momil</t>
  </si>
  <si>
    <t>23466</t>
  </si>
  <si>
    <t>Montelíbano</t>
  </si>
  <si>
    <t>23500</t>
  </si>
  <si>
    <t>Moñitos</t>
  </si>
  <si>
    <t>23555</t>
  </si>
  <si>
    <t>Planeta Rica</t>
  </si>
  <si>
    <t>23570</t>
  </si>
  <si>
    <t>Pueblo Nuevo</t>
  </si>
  <si>
    <t>23574</t>
  </si>
  <si>
    <t>Puerto Escondido</t>
  </si>
  <si>
    <t>23580</t>
  </si>
  <si>
    <t>Puerto Libertador</t>
  </si>
  <si>
    <t>23586</t>
  </si>
  <si>
    <t>Purísima de La Concepción</t>
  </si>
  <si>
    <t>23660</t>
  </si>
  <si>
    <t>Sahagún</t>
  </si>
  <si>
    <t>23670</t>
  </si>
  <si>
    <t>San Andrés de Sotavento</t>
  </si>
  <si>
    <t>23672</t>
  </si>
  <si>
    <t>San Antero</t>
  </si>
  <si>
    <t>23675</t>
  </si>
  <si>
    <t>San Bernardo del Viento</t>
  </si>
  <si>
    <t>23678</t>
  </si>
  <si>
    <t>23682</t>
  </si>
  <si>
    <t>San José de Uré</t>
  </si>
  <si>
    <t>23686</t>
  </si>
  <si>
    <t>San Pelayo</t>
  </si>
  <si>
    <t>23807</t>
  </si>
  <si>
    <t>Tierralta</t>
  </si>
  <si>
    <t>23815</t>
  </si>
  <si>
    <t>Tuchín</t>
  </si>
  <si>
    <t>23855</t>
  </si>
  <si>
    <t>Valencia</t>
  </si>
  <si>
    <t>25001</t>
  </si>
  <si>
    <t>Agua de Dios</t>
  </si>
  <si>
    <t>25019</t>
  </si>
  <si>
    <t>Albán</t>
  </si>
  <si>
    <t>25035</t>
  </si>
  <si>
    <t>Anapoima</t>
  </si>
  <si>
    <t>25040</t>
  </si>
  <si>
    <t>Anolaima</t>
  </si>
  <si>
    <t>25053</t>
  </si>
  <si>
    <t>Arbeláez</t>
  </si>
  <si>
    <t>25086</t>
  </si>
  <si>
    <t>Beltrán</t>
  </si>
  <si>
    <t>25095</t>
  </si>
  <si>
    <t>Bituima</t>
  </si>
  <si>
    <t>25099</t>
  </si>
  <si>
    <t>Bojacá</t>
  </si>
  <si>
    <t>25120</t>
  </si>
  <si>
    <t>Cabrera</t>
  </si>
  <si>
    <t>25123</t>
  </si>
  <si>
    <t>Cachipay</t>
  </si>
  <si>
    <t>25126</t>
  </si>
  <si>
    <t>Cajicá</t>
  </si>
  <si>
    <t>25148</t>
  </si>
  <si>
    <t>Caparrapí</t>
  </si>
  <si>
    <t>25151</t>
  </si>
  <si>
    <t>Cáqueza</t>
  </si>
  <si>
    <t>25154</t>
  </si>
  <si>
    <t>Carmen de Carupa</t>
  </si>
  <si>
    <t>25168</t>
  </si>
  <si>
    <t>Chaguaní</t>
  </si>
  <si>
    <t>25175</t>
  </si>
  <si>
    <t>Chía</t>
  </si>
  <si>
    <t>25178</t>
  </si>
  <si>
    <t>Chipaque</t>
  </si>
  <si>
    <t>25181</t>
  </si>
  <si>
    <t>Choachí</t>
  </si>
  <si>
    <t>25183</t>
  </si>
  <si>
    <t>Chocontá</t>
  </si>
  <si>
    <t>25200</t>
  </si>
  <si>
    <t>Cogua</t>
  </si>
  <si>
    <t>25214</t>
  </si>
  <si>
    <t>Cota</t>
  </si>
  <si>
    <t>25224</t>
  </si>
  <si>
    <t>Cucunubá</t>
  </si>
  <si>
    <t>25245</t>
  </si>
  <si>
    <t>El Colegio</t>
  </si>
  <si>
    <t>25258</t>
  </si>
  <si>
    <t>25260</t>
  </si>
  <si>
    <t>El Rosal</t>
  </si>
  <si>
    <t>25269</t>
  </si>
  <si>
    <t>Facatativá</t>
  </si>
  <si>
    <t>25279</t>
  </si>
  <si>
    <t>Fómeque</t>
  </si>
  <si>
    <t>25281</t>
  </si>
  <si>
    <t>Fosca</t>
  </si>
  <si>
    <t>25286</t>
  </si>
  <si>
    <t>Funza</t>
  </si>
  <si>
    <t>25288</t>
  </si>
  <si>
    <t>Fúquene</t>
  </si>
  <si>
    <t>25290</t>
  </si>
  <si>
    <t>Fusagasugá</t>
  </si>
  <si>
    <t>25293</t>
  </si>
  <si>
    <t>Gachalá</t>
  </si>
  <si>
    <t>25295</t>
  </si>
  <si>
    <t>Gachancipá</t>
  </si>
  <si>
    <t>25297</t>
  </si>
  <si>
    <t>Gachetá</t>
  </si>
  <si>
    <t>25299</t>
  </si>
  <si>
    <t>Gama</t>
  </si>
  <si>
    <t>25307</t>
  </si>
  <si>
    <t>Girardot</t>
  </si>
  <si>
    <t>25312</t>
  </si>
  <si>
    <t>25317</t>
  </si>
  <si>
    <t>Guachetá</t>
  </si>
  <si>
    <t>25320</t>
  </si>
  <si>
    <t>Guaduas</t>
  </si>
  <si>
    <t>25322</t>
  </si>
  <si>
    <t>Guasca</t>
  </si>
  <si>
    <t>25324</t>
  </si>
  <si>
    <t>Guataquí</t>
  </si>
  <si>
    <t>25326</t>
  </si>
  <si>
    <t>Guatavita</t>
  </si>
  <si>
    <t>25328</t>
  </si>
  <si>
    <t>Guayabal de Síquima</t>
  </si>
  <si>
    <t>25335</t>
  </si>
  <si>
    <t>Guayabetal</t>
  </si>
  <si>
    <t>25339</t>
  </si>
  <si>
    <t>Gutiérrez</t>
  </si>
  <si>
    <t>25368</t>
  </si>
  <si>
    <t>Jerusalén</t>
  </si>
  <si>
    <t>25372</t>
  </si>
  <si>
    <t>Junín</t>
  </si>
  <si>
    <t>25377</t>
  </si>
  <si>
    <t>La Calera</t>
  </si>
  <si>
    <t>25386</t>
  </si>
  <si>
    <t>La Mesa</t>
  </si>
  <si>
    <t>25394</t>
  </si>
  <si>
    <t>La Palma</t>
  </si>
  <si>
    <t>25398</t>
  </si>
  <si>
    <t>La Peña</t>
  </si>
  <si>
    <t>25402</t>
  </si>
  <si>
    <t>25407</t>
  </si>
  <si>
    <t>Lenguazaque</t>
  </si>
  <si>
    <t>25426</t>
  </si>
  <si>
    <t>Machetá</t>
  </si>
  <si>
    <t>25430</t>
  </si>
  <si>
    <t>Madrid</t>
  </si>
  <si>
    <t>25436</t>
  </si>
  <si>
    <t>Manta</t>
  </si>
  <si>
    <t>25438</t>
  </si>
  <si>
    <t>Medina</t>
  </si>
  <si>
    <t>25473</t>
  </si>
  <si>
    <t>Mosquera</t>
  </si>
  <si>
    <t>25483</t>
  </si>
  <si>
    <t>25486</t>
  </si>
  <si>
    <t>Nemocón</t>
  </si>
  <si>
    <t>25488</t>
  </si>
  <si>
    <t>Nilo</t>
  </si>
  <si>
    <t>25489</t>
  </si>
  <si>
    <t>Nimaima</t>
  </si>
  <si>
    <t>25491</t>
  </si>
  <si>
    <t>Nocaima</t>
  </si>
  <si>
    <t>25506</t>
  </si>
  <si>
    <t>25513</t>
  </si>
  <si>
    <t>Pacho</t>
  </si>
  <si>
    <t>25518</t>
  </si>
  <si>
    <t>Paime</t>
  </si>
  <si>
    <t>25524</t>
  </si>
  <si>
    <t>Pandi</t>
  </si>
  <si>
    <t>25530</t>
  </si>
  <si>
    <t>Paratebueno</t>
  </si>
  <si>
    <t>25535</t>
  </si>
  <si>
    <t>Pasca</t>
  </si>
  <si>
    <t>25572</t>
  </si>
  <si>
    <t>Puerto Salgar</t>
  </si>
  <si>
    <t>25580</t>
  </si>
  <si>
    <t>Pulí</t>
  </si>
  <si>
    <t>25592</t>
  </si>
  <si>
    <t>Quebradanegra</t>
  </si>
  <si>
    <t>25594</t>
  </si>
  <si>
    <t>Quetame</t>
  </si>
  <si>
    <t>25596</t>
  </si>
  <si>
    <t>Quipile</t>
  </si>
  <si>
    <t>25599</t>
  </si>
  <si>
    <t>Apulo</t>
  </si>
  <si>
    <t>25612</t>
  </si>
  <si>
    <t>Ricaurte</t>
  </si>
  <si>
    <t>25645</t>
  </si>
  <si>
    <t>San Antonio del Tequendama</t>
  </si>
  <si>
    <t>25649</t>
  </si>
  <si>
    <t>San Bernardo</t>
  </si>
  <si>
    <t>25653</t>
  </si>
  <si>
    <t>San Cayetano</t>
  </si>
  <si>
    <t>25658</t>
  </si>
  <si>
    <t>25662</t>
  </si>
  <si>
    <t>San Juan de Rioseco</t>
  </si>
  <si>
    <t>25718</t>
  </si>
  <si>
    <t>Sasaima</t>
  </si>
  <si>
    <t>25736</t>
  </si>
  <si>
    <t>Sesquilé</t>
  </si>
  <si>
    <t>25740</t>
  </si>
  <si>
    <t>Sibaté</t>
  </si>
  <si>
    <t>25743</t>
  </si>
  <si>
    <t>Silvania</t>
  </si>
  <si>
    <t>25745</t>
  </si>
  <si>
    <t>Simijaca</t>
  </si>
  <si>
    <t>25754</t>
  </si>
  <si>
    <t>Soacha</t>
  </si>
  <si>
    <t>25758</t>
  </si>
  <si>
    <t>Sopó</t>
  </si>
  <si>
    <t>25769</t>
  </si>
  <si>
    <t>Subachoque</t>
  </si>
  <si>
    <t>25772</t>
  </si>
  <si>
    <t>Suesca</t>
  </si>
  <si>
    <t>25777</t>
  </si>
  <si>
    <t>Supatá</t>
  </si>
  <si>
    <t>25779</t>
  </si>
  <si>
    <t>Susa</t>
  </si>
  <si>
    <t>25781</t>
  </si>
  <si>
    <t>Sutatausa</t>
  </si>
  <si>
    <t>25785</t>
  </si>
  <si>
    <t>Tabio</t>
  </si>
  <si>
    <t>25793</t>
  </si>
  <si>
    <t>Tausa</t>
  </si>
  <si>
    <t>25797</t>
  </si>
  <si>
    <t>Tena</t>
  </si>
  <si>
    <t>25799</t>
  </si>
  <si>
    <t>Tenjo</t>
  </si>
  <si>
    <t>25805</t>
  </si>
  <si>
    <t>Tibacuy</t>
  </si>
  <si>
    <t>25807</t>
  </si>
  <si>
    <t>Tibirita</t>
  </si>
  <si>
    <t>25815</t>
  </si>
  <si>
    <t>Tocaima</t>
  </si>
  <si>
    <t>25817</t>
  </si>
  <si>
    <t>Tocancipá</t>
  </si>
  <si>
    <t>25823</t>
  </si>
  <si>
    <t>Topaipí</t>
  </si>
  <si>
    <t>25839</t>
  </si>
  <si>
    <t>Ubalá</t>
  </si>
  <si>
    <t>25841</t>
  </si>
  <si>
    <t>Ubaque</t>
  </si>
  <si>
    <t>25843</t>
  </si>
  <si>
    <t>Villa de San Diego de Ubaté</t>
  </si>
  <si>
    <t>25845</t>
  </si>
  <si>
    <t>Une</t>
  </si>
  <si>
    <t>25851</t>
  </si>
  <si>
    <t>Útica</t>
  </si>
  <si>
    <t>25862</t>
  </si>
  <si>
    <t>Vergara</t>
  </si>
  <si>
    <t>25867</t>
  </si>
  <si>
    <t>Vianí</t>
  </si>
  <si>
    <t>25871</t>
  </si>
  <si>
    <t>Villagómez</t>
  </si>
  <si>
    <t>25873</t>
  </si>
  <si>
    <t>Villapinzón</t>
  </si>
  <si>
    <t>25875</t>
  </si>
  <si>
    <t>Villeta</t>
  </si>
  <si>
    <t>25878</t>
  </si>
  <si>
    <t>Viotá</t>
  </si>
  <si>
    <t>25885</t>
  </si>
  <si>
    <t>Yacopí</t>
  </si>
  <si>
    <t>25898</t>
  </si>
  <si>
    <t>Zipacón</t>
  </si>
  <si>
    <t>25899</t>
  </si>
  <si>
    <t>Zipaquirá</t>
  </si>
  <si>
    <t>27001</t>
  </si>
  <si>
    <t>Quibdó</t>
  </si>
  <si>
    <t>27006</t>
  </si>
  <si>
    <t>Acandí</t>
  </si>
  <si>
    <t>27025</t>
  </si>
  <si>
    <t>Alto Baudó</t>
  </si>
  <si>
    <t>27050</t>
  </si>
  <si>
    <t>Atrato</t>
  </si>
  <si>
    <t>27073</t>
  </si>
  <si>
    <t>Bagadó</t>
  </si>
  <si>
    <t>27075</t>
  </si>
  <si>
    <t>Bahía Solano</t>
  </si>
  <si>
    <t>27077</t>
  </si>
  <si>
    <t>Bajo Baudó</t>
  </si>
  <si>
    <t>27099</t>
  </si>
  <si>
    <t>Bojayá</t>
  </si>
  <si>
    <t>27135</t>
  </si>
  <si>
    <t>El Cantón del San Pablo</t>
  </si>
  <si>
    <t>27150</t>
  </si>
  <si>
    <t>Carmen del Darién</t>
  </si>
  <si>
    <t>27160</t>
  </si>
  <si>
    <t>Cértegui</t>
  </si>
  <si>
    <t>27205</t>
  </si>
  <si>
    <t>Condoto</t>
  </si>
  <si>
    <t>27245</t>
  </si>
  <si>
    <t>El Carmen de Atrato</t>
  </si>
  <si>
    <t>27250</t>
  </si>
  <si>
    <t>El Litoral del San Juan</t>
  </si>
  <si>
    <t>27361</t>
  </si>
  <si>
    <t>Istmina</t>
  </si>
  <si>
    <t>27372</t>
  </si>
  <si>
    <t>Juradó</t>
  </si>
  <si>
    <t>27413</t>
  </si>
  <si>
    <t>Lloró</t>
  </si>
  <si>
    <t>27425</t>
  </si>
  <si>
    <t>Medio Atrato</t>
  </si>
  <si>
    <t>27430</t>
  </si>
  <si>
    <t>Medio Baudó</t>
  </si>
  <si>
    <t>27450</t>
  </si>
  <si>
    <t>Medio San Juan</t>
  </si>
  <si>
    <t>27491</t>
  </si>
  <si>
    <t>Nóvita</t>
  </si>
  <si>
    <t>27495</t>
  </si>
  <si>
    <t>Nuquí</t>
  </si>
  <si>
    <t>27580</t>
  </si>
  <si>
    <t>Río Iró</t>
  </si>
  <si>
    <t>27600</t>
  </si>
  <si>
    <t>Río Quito</t>
  </si>
  <si>
    <t>27615</t>
  </si>
  <si>
    <t>27660</t>
  </si>
  <si>
    <t>San José del Palmar</t>
  </si>
  <si>
    <t>27745</t>
  </si>
  <si>
    <t>Sipí</t>
  </si>
  <si>
    <t>27787</t>
  </si>
  <si>
    <t>Tadó</t>
  </si>
  <si>
    <t>27800</t>
  </si>
  <si>
    <t>Unguía</t>
  </si>
  <si>
    <t>27810</t>
  </si>
  <si>
    <t>Unión Panamericana</t>
  </si>
  <si>
    <t>41001</t>
  </si>
  <si>
    <t>Neiva</t>
  </si>
  <si>
    <t>41006</t>
  </si>
  <si>
    <t>Acevedo</t>
  </si>
  <si>
    <t>41013</t>
  </si>
  <si>
    <t>Agrado</t>
  </si>
  <si>
    <t>41016</t>
  </si>
  <si>
    <t>Aipe</t>
  </si>
  <si>
    <t>41020</t>
  </si>
  <si>
    <t>Algeciras</t>
  </si>
  <si>
    <t>41026</t>
  </si>
  <si>
    <t>Altamira</t>
  </si>
  <si>
    <t>41078</t>
  </si>
  <si>
    <t>Baraya</t>
  </si>
  <si>
    <t>41132</t>
  </si>
  <si>
    <t>Campoalegre</t>
  </si>
  <si>
    <t>41206</t>
  </si>
  <si>
    <t>Colombia</t>
  </si>
  <si>
    <t>41244</t>
  </si>
  <si>
    <t>Elías</t>
  </si>
  <si>
    <t>41298</t>
  </si>
  <si>
    <t>Garzón</t>
  </si>
  <si>
    <t>41306</t>
  </si>
  <si>
    <t>Gigante</t>
  </si>
  <si>
    <t>41319</t>
  </si>
  <si>
    <t>41349</t>
  </si>
  <si>
    <t>Hobo</t>
  </si>
  <si>
    <t>41357</t>
  </si>
  <si>
    <t>Íquira</t>
  </si>
  <si>
    <t>41359</t>
  </si>
  <si>
    <t>Isnos</t>
  </si>
  <si>
    <t>41378</t>
  </si>
  <si>
    <t>La Argentina</t>
  </si>
  <si>
    <t>41396</t>
  </si>
  <si>
    <t>La Plata</t>
  </si>
  <si>
    <t>41483</t>
  </si>
  <si>
    <t>Nátaga</t>
  </si>
  <si>
    <t>41503</t>
  </si>
  <si>
    <t>Oporapa</t>
  </si>
  <si>
    <t>41518</t>
  </si>
  <si>
    <t>Paicol</t>
  </si>
  <si>
    <t>41524</t>
  </si>
  <si>
    <t>Palermo</t>
  </si>
  <si>
    <t>41530</t>
  </si>
  <si>
    <t>41548</t>
  </si>
  <si>
    <t>Pital</t>
  </si>
  <si>
    <t>41551</t>
  </si>
  <si>
    <t>Pitalito</t>
  </si>
  <si>
    <t>41615</t>
  </si>
  <si>
    <t>Rivera</t>
  </si>
  <si>
    <t>41660</t>
  </si>
  <si>
    <t>Saladoblanco</t>
  </si>
  <si>
    <t>41668</t>
  </si>
  <si>
    <t>San Agustín</t>
  </si>
  <si>
    <t>41676</t>
  </si>
  <si>
    <t>41770</t>
  </si>
  <si>
    <t>Suaza</t>
  </si>
  <si>
    <t>41791</t>
  </si>
  <si>
    <t>Tarqui</t>
  </si>
  <si>
    <t>41797</t>
  </si>
  <si>
    <t>Tesalia</t>
  </si>
  <si>
    <t>41799</t>
  </si>
  <si>
    <t>Tello</t>
  </si>
  <si>
    <t>41801</t>
  </si>
  <si>
    <t>Teruel</t>
  </si>
  <si>
    <t>41807</t>
  </si>
  <si>
    <t>Timaná</t>
  </si>
  <si>
    <t>41872</t>
  </si>
  <si>
    <t>Villavieja</t>
  </si>
  <si>
    <t>41885</t>
  </si>
  <si>
    <t>Yaguará</t>
  </si>
  <si>
    <t>44001</t>
  </si>
  <si>
    <t>Riohacha</t>
  </si>
  <si>
    <t>44035</t>
  </si>
  <si>
    <t>44078</t>
  </si>
  <si>
    <t>Barrancas</t>
  </si>
  <si>
    <t>44090</t>
  </si>
  <si>
    <t>Dibulla</t>
  </si>
  <si>
    <t>44098</t>
  </si>
  <si>
    <t>Distracción</t>
  </si>
  <si>
    <t>44110</t>
  </si>
  <si>
    <t>El Molino</t>
  </si>
  <si>
    <t>44279</t>
  </si>
  <si>
    <t>Fonseca</t>
  </si>
  <si>
    <t>44378</t>
  </si>
  <si>
    <t>Hatonuevo</t>
  </si>
  <si>
    <t>44420</t>
  </si>
  <si>
    <t>La Jagua del Pilar</t>
  </si>
  <si>
    <t>44430</t>
  </si>
  <si>
    <t>Maicao</t>
  </si>
  <si>
    <t>44560</t>
  </si>
  <si>
    <t>Manaure</t>
  </si>
  <si>
    <t>44650</t>
  </si>
  <si>
    <t>San Juan del Cesar</t>
  </si>
  <si>
    <t>44847</t>
  </si>
  <si>
    <t>Uribia</t>
  </si>
  <si>
    <t>44855</t>
  </si>
  <si>
    <t>Urumita</t>
  </si>
  <si>
    <t>44874</t>
  </si>
  <si>
    <t>47001</t>
  </si>
  <si>
    <t>Santa Marta</t>
  </si>
  <si>
    <t>47030</t>
  </si>
  <si>
    <t>Algarrobo</t>
  </si>
  <si>
    <t>47053</t>
  </si>
  <si>
    <t>Aracataca</t>
  </si>
  <si>
    <t>47058</t>
  </si>
  <si>
    <t>Ariguaní</t>
  </si>
  <si>
    <t>47161</t>
  </si>
  <si>
    <t>Cerro de San Antonio</t>
  </si>
  <si>
    <t>47170</t>
  </si>
  <si>
    <t>Chivolo</t>
  </si>
  <si>
    <t>47189</t>
  </si>
  <si>
    <t>Ciénaga</t>
  </si>
  <si>
    <t>47205</t>
  </si>
  <si>
    <t>47245</t>
  </si>
  <si>
    <t>El Banco</t>
  </si>
  <si>
    <t>47258</t>
  </si>
  <si>
    <t>El Piñón</t>
  </si>
  <si>
    <t>47268</t>
  </si>
  <si>
    <t>El Retén</t>
  </si>
  <si>
    <t>47288</t>
  </si>
  <si>
    <t>Fundación</t>
  </si>
  <si>
    <t>47318</t>
  </si>
  <si>
    <t>Guamal</t>
  </si>
  <si>
    <t>47460</t>
  </si>
  <si>
    <t>Nueva Granada</t>
  </si>
  <si>
    <t>47541</t>
  </si>
  <si>
    <t>Pedraza</t>
  </si>
  <si>
    <t>47545</t>
  </si>
  <si>
    <t>Pijiño del Carmen</t>
  </si>
  <si>
    <t>47551</t>
  </si>
  <si>
    <t>Pivijay</t>
  </si>
  <si>
    <t>47555</t>
  </si>
  <si>
    <t>Plato</t>
  </si>
  <si>
    <t>47570</t>
  </si>
  <si>
    <t>Puebloviejo</t>
  </si>
  <si>
    <t>47605</t>
  </si>
  <si>
    <t>Remolino</t>
  </si>
  <si>
    <t>47660</t>
  </si>
  <si>
    <t>Sabanas de San Ángel</t>
  </si>
  <si>
    <t>47675</t>
  </si>
  <si>
    <t>47692</t>
  </si>
  <si>
    <t>San Sebastián de Buenavista</t>
  </si>
  <si>
    <t>47703</t>
  </si>
  <si>
    <t>San Zenón</t>
  </si>
  <si>
    <t>47707</t>
  </si>
  <si>
    <t>Santa Ana</t>
  </si>
  <si>
    <t>47720</t>
  </si>
  <si>
    <t>Santa Bárbara de Pinto</t>
  </si>
  <si>
    <t>47745</t>
  </si>
  <si>
    <t>Sitionuevo</t>
  </si>
  <si>
    <t>47798</t>
  </si>
  <si>
    <t>Tenerife</t>
  </si>
  <si>
    <t>47960</t>
  </si>
  <si>
    <t>Zapayán</t>
  </si>
  <si>
    <t>47980</t>
  </si>
  <si>
    <t>Zona Bananera</t>
  </si>
  <si>
    <t>50001</t>
  </si>
  <si>
    <t>Villavicencio</t>
  </si>
  <si>
    <t>50006</t>
  </si>
  <si>
    <t>Acacías</t>
  </si>
  <si>
    <t>50110</t>
  </si>
  <si>
    <t>Barranca de Upía</t>
  </si>
  <si>
    <t>50124</t>
  </si>
  <si>
    <t>Cabuyaro</t>
  </si>
  <si>
    <t>50150</t>
  </si>
  <si>
    <t>Castilla La Nueva</t>
  </si>
  <si>
    <t>50223</t>
  </si>
  <si>
    <t>Cubarral</t>
  </si>
  <si>
    <t>50226</t>
  </si>
  <si>
    <t>Cumaral</t>
  </si>
  <si>
    <t>50245</t>
  </si>
  <si>
    <t>El Calvario</t>
  </si>
  <si>
    <t>50251</t>
  </si>
  <si>
    <t>El Castillo</t>
  </si>
  <si>
    <t>50270</t>
  </si>
  <si>
    <t>El Dorado</t>
  </si>
  <si>
    <t>50287</t>
  </si>
  <si>
    <t>Fuente de Oro</t>
  </si>
  <si>
    <t>50313</t>
  </si>
  <si>
    <t>50318</t>
  </si>
  <si>
    <t>50325</t>
  </si>
  <si>
    <t>Mapiripán</t>
  </si>
  <si>
    <t>50330</t>
  </si>
  <si>
    <t>Mesetas</t>
  </si>
  <si>
    <t>50350</t>
  </si>
  <si>
    <t>La Macarena</t>
  </si>
  <si>
    <t>50370</t>
  </si>
  <si>
    <t>Uribe</t>
  </si>
  <si>
    <t>50400</t>
  </si>
  <si>
    <t>Lejanías</t>
  </si>
  <si>
    <t>50450</t>
  </si>
  <si>
    <t>Puerto Concordia</t>
  </si>
  <si>
    <t>50568</t>
  </si>
  <si>
    <t>Puerto Gaitán</t>
  </si>
  <si>
    <t>50573</t>
  </si>
  <si>
    <t>Puerto López</t>
  </si>
  <si>
    <t>50577</t>
  </si>
  <si>
    <t>Puerto Lleras</t>
  </si>
  <si>
    <t>50590</t>
  </si>
  <si>
    <t>50606</t>
  </si>
  <si>
    <t>Restrepo</t>
  </si>
  <si>
    <t>50680</t>
  </si>
  <si>
    <t>San Carlos de Guaroa</t>
  </si>
  <si>
    <t>50683</t>
  </si>
  <si>
    <t>San Juan de Arama</t>
  </si>
  <si>
    <t>50686</t>
  </si>
  <si>
    <t>San Juanito</t>
  </si>
  <si>
    <t>50689</t>
  </si>
  <si>
    <t>50711</t>
  </si>
  <si>
    <t>Vistahermosa</t>
  </si>
  <si>
    <t>52001</t>
  </si>
  <si>
    <t>Pasto</t>
  </si>
  <si>
    <t>52019</t>
  </si>
  <si>
    <t>52022</t>
  </si>
  <si>
    <t>Aldana</t>
  </si>
  <si>
    <t>52036</t>
  </si>
  <si>
    <t>Ancuyá</t>
  </si>
  <si>
    <t>52051</t>
  </si>
  <si>
    <t>Arboleda</t>
  </si>
  <si>
    <t>52079</t>
  </si>
  <si>
    <t>Barbacoas</t>
  </si>
  <si>
    <t>52083</t>
  </si>
  <si>
    <t>52110</t>
  </si>
  <si>
    <t>Buesaco</t>
  </si>
  <si>
    <t>52203</t>
  </si>
  <si>
    <t>Colón</t>
  </si>
  <si>
    <t>52207</t>
  </si>
  <si>
    <t>Consacá</t>
  </si>
  <si>
    <t>52210</t>
  </si>
  <si>
    <t>Contadero</t>
  </si>
  <si>
    <t>52215</t>
  </si>
  <si>
    <t>52224</t>
  </si>
  <si>
    <t>Cuaspúd</t>
  </si>
  <si>
    <t>52227</t>
  </si>
  <si>
    <t>Cumbal</t>
  </si>
  <si>
    <t>52233</t>
  </si>
  <si>
    <t>Cumbitara</t>
  </si>
  <si>
    <t>52240</t>
  </si>
  <si>
    <t>Chachagüí</t>
  </si>
  <si>
    <t>52250</t>
  </si>
  <si>
    <t>El Charco</t>
  </si>
  <si>
    <t>52254</t>
  </si>
  <si>
    <t>El Peñol</t>
  </si>
  <si>
    <t>52256</t>
  </si>
  <si>
    <t>El Rosario</t>
  </si>
  <si>
    <t>52258</t>
  </si>
  <si>
    <t>El Tablón de Gómez</t>
  </si>
  <si>
    <t>52260</t>
  </si>
  <si>
    <t>52287</t>
  </si>
  <si>
    <t>Funes</t>
  </si>
  <si>
    <t>52317</t>
  </si>
  <si>
    <t>Guachucal</t>
  </si>
  <si>
    <t>52320</t>
  </si>
  <si>
    <t>Guaitarilla</t>
  </si>
  <si>
    <t>52323</t>
  </si>
  <si>
    <t>Gualmatán</t>
  </si>
  <si>
    <t>52352</t>
  </si>
  <si>
    <t>Iles</t>
  </si>
  <si>
    <t>52354</t>
  </si>
  <si>
    <t>Imués</t>
  </si>
  <si>
    <t>52356</t>
  </si>
  <si>
    <t>Ipiales</t>
  </si>
  <si>
    <t>52378</t>
  </si>
  <si>
    <t>La Cruz</t>
  </si>
  <si>
    <t>52381</t>
  </si>
  <si>
    <t>La Florida</t>
  </si>
  <si>
    <t>52385</t>
  </si>
  <si>
    <t>La Llanada</t>
  </si>
  <si>
    <t>52390</t>
  </si>
  <si>
    <t>La Tola</t>
  </si>
  <si>
    <t>52399</t>
  </si>
  <si>
    <t>52405</t>
  </si>
  <si>
    <t>Leiva</t>
  </si>
  <si>
    <t>52411</t>
  </si>
  <si>
    <t>Linares</t>
  </si>
  <si>
    <t>52418</t>
  </si>
  <si>
    <t>Los Andes</t>
  </si>
  <si>
    <t>52427</t>
  </si>
  <si>
    <t>Magüí</t>
  </si>
  <si>
    <t>52435</t>
  </si>
  <si>
    <t>Mallama</t>
  </si>
  <si>
    <t>52473</t>
  </si>
  <si>
    <t>52480</t>
  </si>
  <si>
    <t>52490</t>
  </si>
  <si>
    <t>Olaya Herrera</t>
  </si>
  <si>
    <t>52506</t>
  </si>
  <si>
    <t>Ospina</t>
  </si>
  <si>
    <t>52520</t>
  </si>
  <si>
    <t>Francisco Pizarro</t>
  </si>
  <si>
    <t>52540</t>
  </si>
  <si>
    <t>Policarpa</t>
  </si>
  <si>
    <t>52560</t>
  </si>
  <si>
    <t>Potosí</t>
  </si>
  <si>
    <t>52565</t>
  </si>
  <si>
    <t>Providencia</t>
  </si>
  <si>
    <t>52573</t>
  </si>
  <si>
    <t>Puerres</t>
  </si>
  <si>
    <t>52585</t>
  </si>
  <si>
    <t>Pupiales</t>
  </si>
  <si>
    <t>52612</t>
  </si>
  <si>
    <t>52621</t>
  </si>
  <si>
    <t>Roberto Payán</t>
  </si>
  <si>
    <t>52678</t>
  </si>
  <si>
    <t>Samaniego</t>
  </si>
  <si>
    <t>52683</t>
  </si>
  <si>
    <t>Sandoná</t>
  </si>
  <si>
    <t>52685</t>
  </si>
  <si>
    <t>52687</t>
  </si>
  <si>
    <t>San Lorenzo</t>
  </si>
  <si>
    <t>52693</t>
  </si>
  <si>
    <t>52694</t>
  </si>
  <si>
    <t>San Pedro de Cartago</t>
  </si>
  <si>
    <t>52696</t>
  </si>
  <si>
    <t>52699</t>
  </si>
  <si>
    <t>Santacruz</t>
  </si>
  <si>
    <t>52720</t>
  </si>
  <si>
    <t>Sapuyes</t>
  </si>
  <si>
    <t>52786</t>
  </si>
  <si>
    <t>Taminango</t>
  </si>
  <si>
    <t>52788</t>
  </si>
  <si>
    <t>Tangua</t>
  </si>
  <si>
    <t>52835</t>
  </si>
  <si>
    <t>San Andrés de Tumaco</t>
  </si>
  <si>
    <t>52838</t>
  </si>
  <si>
    <t>Túquerres</t>
  </si>
  <si>
    <t>52885</t>
  </si>
  <si>
    <t>Yacuanquer</t>
  </si>
  <si>
    <t>54001</t>
  </si>
  <si>
    <t>San José de Cúcuta</t>
  </si>
  <si>
    <t>54003</t>
  </si>
  <si>
    <t>Ábrego</t>
  </si>
  <si>
    <t>54051</t>
  </si>
  <si>
    <t>Arboledas</t>
  </si>
  <si>
    <t>54099</t>
  </si>
  <si>
    <t>Bochalema</t>
  </si>
  <si>
    <t>54109</t>
  </si>
  <si>
    <t>Bucarasica</t>
  </si>
  <si>
    <t>54125</t>
  </si>
  <si>
    <t>Cácota</t>
  </si>
  <si>
    <t>54128</t>
  </si>
  <si>
    <t>Cáchira</t>
  </si>
  <si>
    <t>54172</t>
  </si>
  <si>
    <t>Chinácota</t>
  </si>
  <si>
    <t>54174</t>
  </si>
  <si>
    <t>Chitagá</t>
  </si>
  <si>
    <t>54206</t>
  </si>
  <si>
    <t>Convención</t>
  </si>
  <si>
    <t>54223</t>
  </si>
  <si>
    <t>Cucutilla</t>
  </si>
  <si>
    <t>54239</t>
  </si>
  <si>
    <t>Durania</t>
  </si>
  <si>
    <t>54245</t>
  </si>
  <si>
    <t>El Carmen</t>
  </si>
  <si>
    <t>54250</t>
  </si>
  <si>
    <t>El Tarra</t>
  </si>
  <si>
    <t>54261</t>
  </si>
  <si>
    <t>El Zulia</t>
  </si>
  <si>
    <t>54313</t>
  </si>
  <si>
    <t>Gramalote</t>
  </si>
  <si>
    <t>54344</t>
  </si>
  <si>
    <t>Hacarí</t>
  </si>
  <si>
    <t>54347</t>
  </si>
  <si>
    <t>Herrán</t>
  </si>
  <si>
    <t>54377</t>
  </si>
  <si>
    <t>Labateca</t>
  </si>
  <si>
    <t>54385</t>
  </si>
  <si>
    <t>La Esperanza</t>
  </si>
  <si>
    <t>54398</t>
  </si>
  <si>
    <t>La Playa</t>
  </si>
  <si>
    <t>54405</t>
  </si>
  <si>
    <t>Los Patios</t>
  </si>
  <si>
    <t>54418</t>
  </si>
  <si>
    <t>Lourdes</t>
  </si>
  <si>
    <t>54480</t>
  </si>
  <si>
    <t>Mutiscua</t>
  </si>
  <si>
    <t>54498</t>
  </si>
  <si>
    <t>Ocaña</t>
  </si>
  <si>
    <t>54518</t>
  </si>
  <si>
    <t>Pamplona</t>
  </si>
  <si>
    <t>54520</t>
  </si>
  <si>
    <t>Pamplonita</t>
  </si>
  <si>
    <t>54553</t>
  </si>
  <si>
    <t>Puerto Santander</t>
  </si>
  <si>
    <t>54599</t>
  </si>
  <si>
    <t>Ragonvalia</t>
  </si>
  <si>
    <t>54660</t>
  </si>
  <si>
    <t>Salazar</t>
  </si>
  <si>
    <t>54670</t>
  </si>
  <si>
    <t>San Calixto</t>
  </si>
  <si>
    <t>54673</t>
  </si>
  <si>
    <t>54680</t>
  </si>
  <si>
    <t>Santiago</t>
  </si>
  <si>
    <t>54720</t>
  </si>
  <si>
    <t>Sardinata</t>
  </si>
  <si>
    <t>54743</t>
  </si>
  <si>
    <t>Silos</t>
  </si>
  <si>
    <t>54800</t>
  </si>
  <si>
    <t>Teorama</t>
  </si>
  <si>
    <t>54810</t>
  </si>
  <si>
    <t>Tibú</t>
  </si>
  <si>
    <t>54820</t>
  </si>
  <si>
    <t>54871</t>
  </si>
  <si>
    <t>Villa Caro</t>
  </si>
  <si>
    <t>54874</t>
  </si>
  <si>
    <t>Villa del Rosario</t>
  </si>
  <si>
    <t>63001</t>
  </si>
  <si>
    <t>63111</t>
  </si>
  <si>
    <t>63130</t>
  </si>
  <si>
    <t>Calarcá</t>
  </si>
  <si>
    <t>63190</t>
  </si>
  <si>
    <t>Circasia</t>
  </si>
  <si>
    <t>63212</t>
  </si>
  <si>
    <t>63272</t>
  </si>
  <si>
    <t>Filandia</t>
  </si>
  <si>
    <t>63302</t>
  </si>
  <si>
    <t>Génova</t>
  </si>
  <si>
    <t>63401</t>
  </si>
  <si>
    <t>La Tebaida</t>
  </si>
  <si>
    <t>63470</t>
  </si>
  <si>
    <t>Montenegro</t>
  </si>
  <si>
    <t>63548</t>
  </si>
  <si>
    <t>Pijao</t>
  </si>
  <si>
    <t>63594</t>
  </si>
  <si>
    <t>Quimbaya</t>
  </si>
  <si>
    <t>63690</t>
  </si>
  <si>
    <t>Salento</t>
  </si>
  <si>
    <t>66001</t>
  </si>
  <si>
    <t>Pereira</t>
  </si>
  <si>
    <t>66045</t>
  </si>
  <si>
    <t>Apía</t>
  </si>
  <si>
    <t>66075</t>
  </si>
  <si>
    <t>66088</t>
  </si>
  <si>
    <t>Belén de Umbría</t>
  </si>
  <si>
    <t>66170</t>
  </si>
  <si>
    <t>Dosquebradas</t>
  </si>
  <si>
    <t>66318</t>
  </si>
  <si>
    <t>Guática</t>
  </si>
  <si>
    <t>66383</t>
  </si>
  <si>
    <t>La Celia</t>
  </si>
  <si>
    <t>66400</t>
  </si>
  <si>
    <t>La Virginia</t>
  </si>
  <si>
    <t>66440</t>
  </si>
  <si>
    <t>Marsella</t>
  </si>
  <si>
    <t>66456</t>
  </si>
  <si>
    <t>Mistrató</t>
  </si>
  <si>
    <t>66572</t>
  </si>
  <si>
    <t>Pueblo Rico</t>
  </si>
  <si>
    <t>66594</t>
  </si>
  <si>
    <t>Quinchía</t>
  </si>
  <si>
    <t>66682</t>
  </si>
  <si>
    <t>Santa Rosa de Cabal</t>
  </si>
  <si>
    <t>66687</t>
  </si>
  <si>
    <t>Santuario</t>
  </si>
  <si>
    <t>68001</t>
  </si>
  <si>
    <t>Bucaramanga</t>
  </si>
  <si>
    <t>68013</t>
  </si>
  <si>
    <t>Aguada</t>
  </si>
  <si>
    <t>68020</t>
  </si>
  <si>
    <t>68051</t>
  </si>
  <si>
    <t>Aratoca</t>
  </si>
  <si>
    <t>68077</t>
  </si>
  <si>
    <t>68079</t>
  </si>
  <si>
    <t>Barichara</t>
  </si>
  <si>
    <t>68081</t>
  </si>
  <si>
    <t>Barrancabermeja</t>
  </si>
  <si>
    <t>68092</t>
  </si>
  <si>
    <t>68101</t>
  </si>
  <si>
    <t>68121</t>
  </si>
  <si>
    <t>68132</t>
  </si>
  <si>
    <t>California</t>
  </si>
  <si>
    <t>68147</t>
  </si>
  <si>
    <t>Capitanejo</t>
  </si>
  <si>
    <t>68152</t>
  </si>
  <si>
    <t>Carcasí</t>
  </si>
  <si>
    <t>68160</t>
  </si>
  <si>
    <t>Cepitá</t>
  </si>
  <si>
    <t>68162</t>
  </si>
  <si>
    <t>Cerrito</t>
  </si>
  <si>
    <t>68167</t>
  </si>
  <si>
    <t>Charalá</t>
  </si>
  <si>
    <t>68169</t>
  </si>
  <si>
    <t>Charta</t>
  </si>
  <si>
    <t>68176</t>
  </si>
  <si>
    <t>Chima</t>
  </si>
  <si>
    <t>68179</t>
  </si>
  <si>
    <t>Chipatá</t>
  </si>
  <si>
    <t>68190</t>
  </si>
  <si>
    <t>Cimitarra</t>
  </si>
  <si>
    <t>68207</t>
  </si>
  <si>
    <t>68209</t>
  </si>
  <si>
    <t>Confines</t>
  </si>
  <si>
    <t>68211</t>
  </si>
  <si>
    <t>Contratación</t>
  </si>
  <si>
    <t>68217</t>
  </si>
  <si>
    <t>Coromoro</t>
  </si>
  <si>
    <t>68229</t>
  </si>
  <si>
    <t>Curití</t>
  </si>
  <si>
    <t>68235</t>
  </si>
  <si>
    <t>El Carmen de Chucurí</t>
  </si>
  <si>
    <t>68245</t>
  </si>
  <si>
    <t>El Guacamayo</t>
  </si>
  <si>
    <t>68250</t>
  </si>
  <si>
    <t>68255</t>
  </si>
  <si>
    <t>El Playón</t>
  </si>
  <si>
    <t>68264</t>
  </si>
  <si>
    <t>Encino</t>
  </si>
  <si>
    <t>68266</t>
  </si>
  <si>
    <t>Enciso</t>
  </si>
  <si>
    <t>68271</t>
  </si>
  <si>
    <t>Florián</t>
  </si>
  <si>
    <t>68276</t>
  </si>
  <si>
    <t>Floridablanca</t>
  </si>
  <si>
    <t>68296</t>
  </si>
  <si>
    <t>Galán</t>
  </si>
  <si>
    <t>68298</t>
  </si>
  <si>
    <t>Gámbita</t>
  </si>
  <si>
    <t>68307</t>
  </si>
  <si>
    <t>Girón</t>
  </si>
  <si>
    <t>68318</t>
  </si>
  <si>
    <t>Guaca</t>
  </si>
  <si>
    <t>68320</t>
  </si>
  <si>
    <t>68322</t>
  </si>
  <si>
    <t>Guapotá</t>
  </si>
  <si>
    <t>68324</t>
  </si>
  <si>
    <t>Guavatá</t>
  </si>
  <si>
    <t>68327</t>
  </si>
  <si>
    <t>Güepsa</t>
  </si>
  <si>
    <t>68344</t>
  </si>
  <si>
    <t>Hato</t>
  </si>
  <si>
    <t>68368</t>
  </si>
  <si>
    <t>Jesús María</t>
  </si>
  <si>
    <t>68370</t>
  </si>
  <si>
    <t>Jordán</t>
  </si>
  <si>
    <t>68377</t>
  </si>
  <si>
    <t>La Belleza</t>
  </si>
  <si>
    <t>68385</t>
  </si>
  <si>
    <t>Landázuri</t>
  </si>
  <si>
    <t>68397</t>
  </si>
  <si>
    <t>68406</t>
  </si>
  <si>
    <t>Lebrija</t>
  </si>
  <si>
    <t>68418</t>
  </si>
  <si>
    <t>Los Santos</t>
  </si>
  <si>
    <t>68425</t>
  </si>
  <si>
    <t>Macaravita</t>
  </si>
  <si>
    <t>68432</t>
  </si>
  <si>
    <t>Málaga</t>
  </si>
  <si>
    <t>68444</t>
  </si>
  <si>
    <t>Matanza</t>
  </si>
  <si>
    <t>68464</t>
  </si>
  <si>
    <t>Mogotes</t>
  </si>
  <si>
    <t>68468</t>
  </si>
  <si>
    <t>Molagavita</t>
  </si>
  <si>
    <t>68498</t>
  </si>
  <si>
    <t>Ocamonte</t>
  </si>
  <si>
    <t>68500</t>
  </si>
  <si>
    <t>Oiba</t>
  </si>
  <si>
    <t>68502</t>
  </si>
  <si>
    <t>Onzaga</t>
  </si>
  <si>
    <t>68522</t>
  </si>
  <si>
    <t>Palmar</t>
  </si>
  <si>
    <t>68524</t>
  </si>
  <si>
    <t>Palmas del Socorro</t>
  </si>
  <si>
    <t>68533</t>
  </si>
  <si>
    <t>Páramo</t>
  </si>
  <si>
    <t>68547</t>
  </si>
  <si>
    <t>Piedecuesta</t>
  </si>
  <si>
    <t>68549</t>
  </si>
  <si>
    <t>Pinchote</t>
  </si>
  <si>
    <t>68572</t>
  </si>
  <si>
    <t>Puente Nacional</t>
  </si>
  <si>
    <t>68573</t>
  </si>
  <si>
    <t>Puerto Parra</t>
  </si>
  <si>
    <t>68575</t>
  </si>
  <si>
    <t>Puerto Wilches</t>
  </si>
  <si>
    <t>68615</t>
  </si>
  <si>
    <t>68655</t>
  </si>
  <si>
    <t>Sabana de Torres</t>
  </si>
  <si>
    <t>68669</t>
  </si>
  <si>
    <t>San Andrés</t>
  </si>
  <si>
    <t>68673</t>
  </si>
  <si>
    <t>San Benito</t>
  </si>
  <si>
    <t>68679</t>
  </si>
  <si>
    <t>San Gil</t>
  </si>
  <si>
    <t>68682</t>
  </si>
  <si>
    <t>San Joaquín</t>
  </si>
  <si>
    <t>68684</t>
  </si>
  <si>
    <t>San José de Miranda</t>
  </si>
  <si>
    <t>68686</t>
  </si>
  <si>
    <t>San Miguel</t>
  </si>
  <si>
    <t>68689</t>
  </si>
  <si>
    <t>San Vicente de Chucurí</t>
  </si>
  <si>
    <t>68705</t>
  </si>
  <si>
    <t>68720</t>
  </si>
  <si>
    <t>Santa Helena del Opón</t>
  </si>
  <si>
    <t>68745</t>
  </si>
  <si>
    <t>Simacota</t>
  </si>
  <si>
    <t>68755</t>
  </si>
  <si>
    <t>Socorro</t>
  </si>
  <si>
    <t>68770</t>
  </si>
  <si>
    <t>Suaita</t>
  </si>
  <si>
    <t>68773</t>
  </si>
  <si>
    <t>68780</t>
  </si>
  <si>
    <t>Suratá</t>
  </si>
  <si>
    <t>68820</t>
  </si>
  <si>
    <t>Tona</t>
  </si>
  <si>
    <t>68855</t>
  </si>
  <si>
    <t>Valle de San José</t>
  </si>
  <si>
    <t>68861</t>
  </si>
  <si>
    <t>Vélez</t>
  </si>
  <si>
    <t>68867</t>
  </si>
  <si>
    <t>Vetas</t>
  </si>
  <si>
    <t>68872</t>
  </si>
  <si>
    <t>68895</t>
  </si>
  <si>
    <t>Zapatoca</t>
  </si>
  <si>
    <t>70001</t>
  </si>
  <si>
    <t>Sincelejo</t>
  </si>
  <si>
    <t>70110</t>
  </si>
  <si>
    <t>70124</t>
  </si>
  <si>
    <t>Caimito</t>
  </si>
  <si>
    <t>70204</t>
  </si>
  <si>
    <t>Colosó</t>
  </si>
  <si>
    <t>70215</t>
  </si>
  <si>
    <t>Corozal</t>
  </si>
  <si>
    <t>70221</t>
  </si>
  <si>
    <t>Coveñas</t>
  </si>
  <si>
    <t>70230</t>
  </si>
  <si>
    <t>Chalán</t>
  </si>
  <si>
    <t>70233</t>
  </si>
  <si>
    <t>El Roble</t>
  </si>
  <si>
    <t>70235</t>
  </si>
  <si>
    <t>Galeras</t>
  </si>
  <si>
    <t>70265</t>
  </si>
  <si>
    <t>Guaranda</t>
  </si>
  <si>
    <t>70400</t>
  </si>
  <si>
    <t>70418</t>
  </si>
  <si>
    <t>Los Palmitos</t>
  </si>
  <si>
    <t>70429</t>
  </si>
  <si>
    <t>Majagual</t>
  </si>
  <si>
    <t>70473</t>
  </si>
  <si>
    <t>Morroa</t>
  </si>
  <si>
    <t>70508</t>
  </si>
  <si>
    <t>Ovejas</t>
  </si>
  <si>
    <t>70523</t>
  </si>
  <si>
    <t>Palmito</t>
  </si>
  <si>
    <t>70670</t>
  </si>
  <si>
    <t>Sampués</t>
  </si>
  <si>
    <t>70678</t>
  </si>
  <si>
    <t>San Benito Abad</t>
  </si>
  <si>
    <t>70702</t>
  </si>
  <si>
    <t>San Juan de Betulia</t>
  </si>
  <si>
    <t>70708</t>
  </si>
  <si>
    <t>San Marcos</t>
  </si>
  <si>
    <t>70713</t>
  </si>
  <si>
    <t>San Onofre</t>
  </si>
  <si>
    <t>70717</t>
  </si>
  <si>
    <t>San Pedro</t>
  </si>
  <si>
    <t>70742</t>
  </si>
  <si>
    <t>San Luis de Sincé</t>
  </si>
  <si>
    <t>70771</t>
  </si>
  <si>
    <t>70820</t>
  </si>
  <si>
    <t>Santiago de Tolú</t>
  </si>
  <si>
    <t>70823</t>
  </si>
  <si>
    <t>Tolú Viejo</t>
  </si>
  <si>
    <t>73001</t>
  </si>
  <si>
    <t>Ibagué</t>
  </si>
  <si>
    <t>73024</t>
  </si>
  <si>
    <t>Alpujarra</t>
  </si>
  <si>
    <t>73026</t>
  </si>
  <si>
    <t>Alvarado</t>
  </si>
  <si>
    <t>73030</t>
  </si>
  <si>
    <t>Ambalema</t>
  </si>
  <si>
    <t>73043</t>
  </si>
  <si>
    <t>Anzoátegui</t>
  </si>
  <si>
    <t>73055</t>
  </si>
  <si>
    <t>Armero</t>
  </si>
  <si>
    <t>73067</t>
  </si>
  <si>
    <t>Ataco</t>
  </si>
  <si>
    <t>73124</t>
  </si>
  <si>
    <t>Cajamarca</t>
  </si>
  <si>
    <t>73148</t>
  </si>
  <si>
    <t>Carmen de Apicalá</t>
  </si>
  <si>
    <t>73152</t>
  </si>
  <si>
    <t>Casabianca</t>
  </si>
  <si>
    <t>73168</t>
  </si>
  <si>
    <t>Chaparral</t>
  </si>
  <si>
    <t>73200</t>
  </si>
  <si>
    <t>Coello</t>
  </si>
  <si>
    <t>73217</t>
  </si>
  <si>
    <t>Coyaima</t>
  </si>
  <si>
    <t>73226</t>
  </si>
  <si>
    <t>Cunday</t>
  </si>
  <si>
    <t>73236</t>
  </si>
  <si>
    <t>Dolores</t>
  </si>
  <si>
    <t>73268</t>
  </si>
  <si>
    <t>Espinal</t>
  </si>
  <si>
    <t>73270</t>
  </si>
  <si>
    <t>Falan</t>
  </si>
  <si>
    <t>73275</t>
  </si>
  <si>
    <t>Flandes</t>
  </si>
  <si>
    <t>73283</t>
  </si>
  <si>
    <t>Fresno</t>
  </si>
  <si>
    <t>73319</t>
  </si>
  <si>
    <t>Guamo</t>
  </si>
  <si>
    <t>73347</t>
  </si>
  <si>
    <t>Herveo</t>
  </si>
  <si>
    <t>73349</t>
  </si>
  <si>
    <t>Honda</t>
  </si>
  <si>
    <t>73352</t>
  </si>
  <si>
    <t>Icononzo</t>
  </si>
  <si>
    <t>73408</t>
  </si>
  <si>
    <t>Lérida</t>
  </si>
  <si>
    <t>73411</t>
  </si>
  <si>
    <t>Líbano</t>
  </si>
  <si>
    <t>73443</t>
  </si>
  <si>
    <t>San Sebastián de Mariquita</t>
  </si>
  <si>
    <t>73449</t>
  </si>
  <si>
    <t>Melgar</t>
  </si>
  <si>
    <t>73461</t>
  </si>
  <si>
    <t>Murillo</t>
  </si>
  <si>
    <t>73483</t>
  </si>
  <si>
    <t>Natagaima</t>
  </si>
  <si>
    <t>73504</t>
  </si>
  <si>
    <t>Ortega</t>
  </si>
  <si>
    <t>73520</t>
  </si>
  <si>
    <t>Palocabildo</t>
  </si>
  <si>
    <t>73547</t>
  </si>
  <si>
    <t>Piedras</t>
  </si>
  <si>
    <t>73555</t>
  </si>
  <si>
    <t>Planadas</t>
  </si>
  <si>
    <t>73563</t>
  </si>
  <si>
    <t>Prado</t>
  </si>
  <si>
    <t>73585</t>
  </si>
  <si>
    <t>Purificación</t>
  </si>
  <si>
    <t>73616</t>
  </si>
  <si>
    <t>Rioblanco</t>
  </si>
  <si>
    <t>73622</t>
  </si>
  <si>
    <t>Roncesvalles</t>
  </si>
  <si>
    <t>73624</t>
  </si>
  <si>
    <t>Rovira</t>
  </si>
  <si>
    <t>73671</t>
  </si>
  <si>
    <t>Saldaña</t>
  </si>
  <si>
    <t>73675</t>
  </si>
  <si>
    <t>San Antonio</t>
  </si>
  <si>
    <t>73678</t>
  </si>
  <si>
    <t>73686</t>
  </si>
  <si>
    <t>Santa Isabel</t>
  </si>
  <si>
    <t>73770</t>
  </si>
  <si>
    <t>73854</t>
  </si>
  <si>
    <t>Valle de San Juan</t>
  </si>
  <si>
    <t>73861</t>
  </si>
  <si>
    <t>Venadillo</t>
  </si>
  <si>
    <t>73870</t>
  </si>
  <si>
    <t>Villahermosa</t>
  </si>
  <si>
    <t>73873</t>
  </si>
  <si>
    <t>Villarrica</t>
  </si>
  <si>
    <t>76001</t>
  </si>
  <si>
    <t>Cali</t>
  </si>
  <si>
    <t>76020</t>
  </si>
  <si>
    <t>Alcalá</t>
  </si>
  <si>
    <t>76036</t>
  </si>
  <si>
    <t>Andalucía</t>
  </si>
  <si>
    <t>76041</t>
  </si>
  <si>
    <t>Ansermanuevo</t>
  </si>
  <si>
    <t>76054</t>
  </si>
  <si>
    <t>76100</t>
  </si>
  <si>
    <t>76109</t>
  </si>
  <si>
    <t>Buenaventura</t>
  </si>
  <si>
    <t>76111</t>
  </si>
  <si>
    <t>Guadalajara de Buga</t>
  </si>
  <si>
    <t>76113</t>
  </si>
  <si>
    <t>Bugalagrande</t>
  </si>
  <si>
    <t>76122</t>
  </si>
  <si>
    <t>Caicedonia</t>
  </si>
  <si>
    <t>76126</t>
  </si>
  <si>
    <t>Calima</t>
  </si>
  <si>
    <t>76130</t>
  </si>
  <si>
    <t>76147</t>
  </si>
  <si>
    <t>Cartago</t>
  </si>
  <si>
    <t>76233</t>
  </si>
  <si>
    <t>Dagua</t>
  </si>
  <si>
    <t>76243</t>
  </si>
  <si>
    <t>El Águila</t>
  </si>
  <si>
    <t>76246</t>
  </si>
  <si>
    <t>El Cairo</t>
  </si>
  <si>
    <t>76248</t>
  </si>
  <si>
    <t>El Cerrito</t>
  </si>
  <si>
    <t>76250</t>
  </si>
  <si>
    <t>El Dovio</t>
  </si>
  <si>
    <t>76275</t>
  </si>
  <si>
    <t>Florida</t>
  </si>
  <si>
    <t>76306</t>
  </si>
  <si>
    <t>Ginebra</t>
  </si>
  <si>
    <t>76318</t>
  </si>
  <si>
    <t>Guacarí</t>
  </si>
  <si>
    <t>76364</t>
  </si>
  <si>
    <t>Jamundí</t>
  </si>
  <si>
    <t>76377</t>
  </si>
  <si>
    <t>La Cumbre</t>
  </si>
  <si>
    <t>76400</t>
  </si>
  <si>
    <t>76403</t>
  </si>
  <si>
    <t>76497</t>
  </si>
  <si>
    <t>Obando</t>
  </si>
  <si>
    <t>76520</t>
  </si>
  <si>
    <t>Palmira</t>
  </si>
  <si>
    <t>76563</t>
  </si>
  <si>
    <t>Pradera</t>
  </si>
  <si>
    <t>76606</t>
  </si>
  <si>
    <t>76616</t>
  </si>
  <si>
    <t>Riofrío</t>
  </si>
  <si>
    <t>76622</t>
  </si>
  <si>
    <t>Roldanillo</t>
  </si>
  <si>
    <t>76670</t>
  </si>
  <si>
    <t>76736</t>
  </si>
  <si>
    <t>Sevilla</t>
  </si>
  <si>
    <t>76823</t>
  </si>
  <si>
    <t>Toro</t>
  </si>
  <si>
    <t>76828</t>
  </si>
  <si>
    <t>Trujillo</t>
  </si>
  <si>
    <t>76834</t>
  </si>
  <si>
    <t>Tuluá</t>
  </si>
  <si>
    <t>76845</t>
  </si>
  <si>
    <t>Ulloa</t>
  </si>
  <si>
    <t>76863</t>
  </si>
  <si>
    <t>Versalles</t>
  </si>
  <si>
    <t>76869</t>
  </si>
  <si>
    <t>Vijes</t>
  </si>
  <si>
    <t>76890</t>
  </si>
  <si>
    <t>Yotoco</t>
  </si>
  <si>
    <t>76892</t>
  </si>
  <si>
    <t>Yumbo</t>
  </si>
  <si>
    <t>76895</t>
  </si>
  <si>
    <t>Zarzal</t>
  </si>
  <si>
    <t>81001</t>
  </si>
  <si>
    <t>81065</t>
  </si>
  <si>
    <t>Arauquita</t>
  </si>
  <si>
    <t>81220</t>
  </si>
  <si>
    <t>Cravo Norte</t>
  </si>
  <si>
    <t>81300</t>
  </si>
  <si>
    <t>Fortul</t>
  </si>
  <si>
    <t>81591</t>
  </si>
  <si>
    <t>Puerto Rondón</t>
  </si>
  <si>
    <t>81736</t>
  </si>
  <si>
    <t>Saravena</t>
  </si>
  <si>
    <t>81794</t>
  </si>
  <si>
    <t>Tame</t>
  </si>
  <si>
    <t>85001</t>
  </si>
  <si>
    <t>Yopal</t>
  </si>
  <si>
    <t>85010</t>
  </si>
  <si>
    <t>Aguazul</t>
  </si>
  <si>
    <t>85015</t>
  </si>
  <si>
    <t>Chámeza</t>
  </si>
  <si>
    <t>85125</t>
  </si>
  <si>
    <t>Hato Corozal</t>
  </si>
  <si>
    <t>85136</t>
  </si>
  <si>
    <t>La Salina</t>
  </si>
  <si>
    <t>85139</t>
  </si>
  <si>
    <t>Maní</t>
  </si>
  <si>
    <t>85162</t>
  </si>
  <si>
    <t>Monterrey</t>
  </si>
  <si>
    <t>85225</t>
  </si>
  <si>
    <t>Nunchía</t>
  </si>
  <si>
    <t>85230</t>
  </si>
  <si>
    <t>Orocué</t>
  </si>
  <si>
    <t>85250</t>
  </si>
  <si>
    <t>Paz de Ariporo</t>
  </si>
  <si>
    <t>85263</t>
  </si>
  <si>
    <t>Pore</t>
  </si>
  <si>
    <t>85279</t>
  </si>
  <si>
    <t>Recetor</t>
  </si>
  <si>
    <t>85300</t>
  </si>
  <si>
    <t>85315</t>
  </si>
  <si>
    <t>Sácama</t>
  </si>
  <si>
    <t>85325</t>
  </si>
  <si>
    <t>San Luis de Palenque</t>
  </si>
  <si>
    <t>85400</t>
  </si>
  <si>
    <t>Támara</t>
  </si>
  <si>
    <t>85410</t>
  </si>
  <si>
    <t>Tauramena</t>
  </si>
  <si>
    <t>85430</t>
  </si>
  <si>
    <t>Trinidad</t>
  </si>
  <si>
    <t>85440</t>
  </si>
  <si>
    <t>86001</t>
  </si>
  <si>
    <t>Mocoa</t>
  </si>
  <si>
    <t>86219</t>
  </si>
  <si>
    <t>86320</t>
  </si>
  <si>
    <t>Orito</t>
  </si>
  <si>
    <t>86568</t>
  </si>
  <si>
    <t>Puerto Asís</t>
  </si>
  <si>
    <t>86569</t>
  </si>
  <si>
    <t>Puerto Caicedo</t>
  </si>
  <si>
    <t>86571</t>
  </si>
  <si>
    <t>Puerto Guzmán</t>
  </si>
  <si>
    <t>86573</t>
  </si>
  <si>
    <t>Puerto Leguízamo</t>
  </si>
  <si>
    <t>86749</t>
  </si>
  <si>
    <t>Sibundoy</t>
  </si>
  <si>
    <t>86755</t>
  </si>
  <si>
    <t>86757</t>
  </si>
  <si>
    <t>86760</t>
  </si>
  <si>
    <t>86865</t>
  </si>
  <si>
    <t>Valle del Guamuez</t>
  </si>
  <si>
    <t>86885</t>
  </si>
  <si>
    <t>Villagarzón</t>
  </si>
  <si>
    <t>San Andrés y Providencia</t>
  </si>
  <si>
    <t>88001</t>
  </si>
  <si>
    <t>88564</t>
  </si>
  <si>
    <t>91001</t>
  </si>
  <si>
    <t>Leticia</t>
  </si>
  <si>
    <t>91263</t>
  </si>
  <si>
    <t>El Encanto</t>
  </si>
  <si>
    <t>91405</t>
  </si>
  <si>
    <t>La Chorrera</t>
  </si>
  <si>
    <t>91407</t>
  </si>
  <si>
    <t>La Pedrera</t>
  </si>
  <si>
    <t>91430</t>
  </si>
  <si>
    <t>91460</t>
  </si>
  <si>
    <t>Mirití - Paraná</t>
  </si>
  <si>
    <t>91530</t>
  </si>
  <si>
    <t>Puerto Alegría</t>
  </si>
  <si>
    <t>91536</t>
  </si>
  <si>
    <t>Puerto Arica</t>
  </si>
  <si>
    <t>91540</t>
  </si>
  <si>
    <t>Puerto Nariño</t>
  </si>
  <si>
    <t>91669</t>
  </si>
  <si>
    <t>91798</t>
  </si>
  <si>
    <t>Tarapacá</t>
  </si>
  <si>
    <t>94001</t>
  </si>
  <si>
    <t>Inírida</t>
  </si>
  <si>
    <t>94343</t>
  </si>
  <si>
    <t>Barranco Minas</t>
  </si>
  <si>
    <t>94663</t>
  </si>
  <si>
    <t>Mapiripana</t>
  </si>
  <si>
    <t>NO APLICA</t>
  </si>
  <si>
    <t>94883</t>
  </si>
  <si>
    <t>San Felipe</t>
  </si>
  <si>
    <t>94884</t>
  </si>
  <si>
    <t>94885</t>
  </si>
  <si>
    <t>La Guadalupe</t>
  </si>
  <si>
    <t>94886</t>
  </si>
  <si>
    <t>Cacahual</t>
  </si>
  <si>
    <t>94887</t>
  </si>
  <si>
    <t>Pana Pana</t>
  </si>
  <si>
    <t>94888</t>
  </si>
  <si>
    <t>Morichal</t>
  </si>
  <si>
    <t>95001</t>
  </si>
  <si>
    <t>San José del Guaviare</t>
  </si>
  <si>
    <t>95015</t>
  </si>
  <si>
    <t>95025</t>
  </si>
  <si>
    <t>El Retorno</t>
  </si>
  <si>
    <t>95200</t>
  </si>
  <si>
    <t>97001</t>
  </si>
  <si>
    <t>Mitú</t>
  </si>
  <si>
    <t>97161</t>
  </si>
  <si>
    <t>Carurú</t>
  </si>
  <si>
    <t>97511</t>
  </si>
  <si>
    <t>Pacoa</t>
  </si>
  <si>
    <t>97666</t>
  </si>
  <si>
    <t>Taraira</t>
  </si>
  <si>
    <t>97777</t>
  </si>
  <si>
    <t>Papunahua</t>
  </si>
  <si>
    <t>97889</t>
  </si>
  <si>
    <t>Yavaraté</t>
  </si>
  <si>
    <t>99001</t>
  </si>
  <si>
    <t>Puerto Carreño</t>
  </si>
  <si>
    <t>99524</t>
  </si>
  <si>
    <t>La Primavera</t>
  </si>
  <si>
    <t>99624</t>
  </si>
  <si>
    <t>Santa Rosalía</t>
  </si>
  <si>
    <t>99773</t>
  </si>
  <si>
    <t>Cumaribo</t>
  </si>
  <si>
    <t>TOTAL NACIONAL</t>
  </si>
  <si>
    <t>INFORMACIÓN NACIONAL 2015-2025</t>
  </si>
  <si>
    <t>TASA DE TRÁNSITO INMEDIATO A EDUCACIÓN SUPERIOR POR DEPARTAMENTO</t>
  </si>
  <si>
    <t>Fuentes: MEN - SNIES y SIMAT</t>
  </si>
  <si>
    <t>San Andrés, Providencia y Santa Catalina</t>
  </si>
  <si>
    <t>TASA DE TRÁNSITO INMEDIATO A EDUCACIÓN SUPERIOR POR MUNICIPIO</t>
  </si>
  <si>
    <t>Santafé de Antioquia</t>
  </si>
  <si>
    <t>Anza</t>
  </si>
  <si>
    <t xml:space="preserve">Arboletes  </t>
  </si>
  <si>
    <t xml:space="preserve">Cocorná  </t>
  </si>
  <si>
    <t>Don Matías</t>
  </si>
  <si>
    <t>Entrerrios</t>
  </si>
  <si>
    <t>Itagui</t>
  </si>
  <si>
    <t>San Pedro de Uraba</t>
  </si>
  <si>
    <t>San Vicente</t>
  </si>
  <si>
    <t xml:space="preserve">Santa Bárbara </t>
  </si>
  <si>
    <t>Sonson</t>
  </si>
  <si>
    <t xml:space="preserve">Valparaíso  </t>
  </si>
  <si>
    <t>Bogota D.C</t>
  </si>
  <si>
    <t>Bogotá D.C.</t>
  </si>
  <si>
    <t>Cartagena</t>
  </si>
  <si>
    <t xml:space="preserve">Achí  </t>
  </si>
  <si>
    <t xml:space="preserve">Barranco de Loba  </t>
  </si>
  <si>
    <t xml:space="preserve">Calamar  </t>
  </si>
  <si>
    <t xml:space="preserve">Mahates  </t>
  </si>
  <si>
    <t xml:space="preserve">Morales  </t>
  </si>
  <si>
    <t xml:space="preserve">Norosí </t>
  </si>
  <si>
    <t xml:space="preserve">Pinillos  </t>
  </si>
  <si>
    <t xml:space="preserve">Río Viejo   </t>
  </si>
  <si>
    <t xml:space="preserve">San Fernando  </t>
  </si>
  <si>
    <t xml:space="preserve">San Martín de Loba  </t>
  </si>
  <si>
    <t xml:space="preserve">San Pablo  </t>
  </si>
  <si>
    <t xml:space="preserve">Santa Catalina  </t>
  </si>
  <si>
    <t xml:space="preserve">Soplaviento  </t>
  </si>
  <si>
    <t xml:space="preserve">Talaigua Nuevo  </t>
  </si>
  <si>
    <t xml:space="preserve">Almeida  </t>
  </si>
  <si>
    <t>Gameza</t>
  </si>
  <si>
    <t>Güicán</t>
  </si>
  <si>
    <t>Umbita</t>
  </si>
  <si>
    <t xml:space="preserve">Samaná  </t>
  </si>
  <si>
    <t>Belén de Los Andaquies</t>
  </si>
  <si>
    <t>El Paujil</t>
  </si>
  <si>
    <t xml:space="preserve">Bolívar </t>
  </si>
  <si>
    <t xml:space="preserve">Buenos Aires  </t>
  </si>
  <si>
    <t xml:space="preserve">Caloto   </t>
  </si>
  <si>
    <t xml:space="preserve">Guachené </t>
  </si>
  <si>
    <t>Guapi</t>
  </si>
  <si>
    <t>López</t>
  </si>
  <si>
    <t xml:space="preserve">Mercaderes  </t>
  </si>
  <si>
    <t>Paez</t>
  </si>
  <si>
    <t>Piendamó</t>
  </si>
  <si>
    <t xml:space="preserve">Santander de Quilichao  </t>
  </si>
  <si>
    <t xml:space="preserve">Santa Rosa  </t>
  </si>
  <si>
    <t>Toribio</t>
  </si>
  <si>
    <t xml:space="preserve">Valledupar  </t>
  </si>
  <si>
    <t xml:space="preserve">Ayapel  </t>
  </si>
  <si>
    <t xml:space="preserve">Chimá </t>
  </si>
  <si>
    <t xml:space="preserve">Lorica  </t>
  </si>
  <si>
    <t xml:space="preserve">Montelíbano </t>
  </si>
  <si>
    <t>Purísima</t>
  </si>
  <si>
    <t xml:space="preserve">San Andrés Sotavento   </t>
  </si>
  <si>
    <t xml:space="preserve">San José de Uré </t>
  </si>
  <si>
    <t xml:space="preserve">San Pelayo  </t>
  </si>
  <si>
    <t>Caqueza</t>
  </si>
  <si>
    <t>Fomeque</t>
  </si>
  <si>
    <t>Gachala</t>
  </si>
  <si>
    <t>Guayabal de Siquima</t>
  </si>
  <si>
    <t>Macheta</t>
  </si>
  <si>
    <t>San Juan de Río Seco</t>
  </si>
  <si>
    <t xml:space="preserve">Soacha  </t>
  </si>
  <si>
    <t xml:space="preserve">Subachoque  </t>
  </si>
  <si>
    <t>Villa de San Diego de Ubate</t>
  </si>
  <si>
    <t>No aplica</t>
  </si>
  <si>
    <t xml:space="preserve">Quibdó  </t>
  </si>
  <si>
    <t>Alto Baudo</t>
  </si>
  <si>
    <t xml:space="preserve">Bagadó  </t>
  </si>
  <si>
    <t xml:space="preserve">Bajo Baudó  </t>
  </si>
  <si>
    <t>Bojaya</t>
  </si>
  <si>
    <t>Carmen del Darien</t>
  </si>
  <si>
    <t xml:space="preserve">Condoto  </t>
  </si>
  <si>
    <t xml:space="preserve">Istmina  </t>
  </si>
  <si>
    <t xml:space="preserve">Lloró  </t>
  </si>
  <si>
    <t xml:space="preserve">Nóvita  </t>
  </si>
  <si>
    <t>Río Iro</t>
  </si>
  <si>
    <t xml:space="preserve">Tadó  </t>
  </si>
  <si>
    <t>Iquira</t>
  </si>
  <si>
    <t xml:space="preserve">Riohacha  </t>
  </si>
  <si>
    <t xml:space="preserve">Barrancas  </t>
  </si>
  <si>
    <t xml:space="preserve">Fonseca  </t>
  </si>
  <si>
    <t xml:space="preserve">Maicao  </t>
  </si>
  <si>
    <t xml:space="preserve">Urumita  </t>
  </si>
  <si>
    <t xml:space="preserve">Villanueva  </t>
  </si>
  <si>
    <t xml:space="preserve">Aracataca  </t>
  </si>
  <si>
    <t xml:space="preserve">Ariguaní  </t>
  </si>
  <si>
    <t xml:space="preserve">Cerro San Antonio  </t>
  </si>
  <si>
    <t xml:space="preserve">Chivolo </t>
  </si>
  <si>
    <t xml:space="preserve">El Piñon  </t>
  </si>
  <si>
    <t xml:space="preserve">Fundación  </t>
  </si>
  <si>
    <t xml:space="preserve">Pedraza  </t>
  </si>
  <si>
    <t xml:space="preserve">Pivijay  </t>
  </si>
  <si>
    <t xml:space="preserve">Plato  </t>
  </si>
  <si>
    <t>Sabanas de San Angel</t>
  </si>
  <si>
    <t xml:space="preserve">Santa Ana  </t>
  </si>
  <si>
    <t xml:space="preserve">Tenerife  </t>
  </si>
  <si>
    <t>Castilla la Nueva</t>
  </si>
  <si>
    <t xml:space="preserve">Cubarral  </t>
  </si>
  <si>
    <t xml:space="preserve">Cumaral  </t>
  </si>
  <si>
    <t xml:space="preserve">El Castillo  </t>
  </si>
  <si>
    <t xml:space="preserve">Mesetas  </t>
  </si>
  <si>
    <t xml:space="preserve">Puerto Rico  </t>
  </si>
  <si>
    <t xml:space="preserve">San Martín  </t>
  </si>
  <si>
    <t xml:space="preserve">Pasto  </t>
  </si>
  <si>
    <t xml:space="preserve">Arboleda  </t>
  </si>
  <si>
    <t>Consaca</t>
  </si>
  <si>
    <t>Cuaspud</t>
  </si>
  <si>
    <t xml:space="preserve">El Charco  </t>
  </si>
  <si>
    <t xml:space="preserve">El Tambo  </t>
  </si>
  <si>
    <t xml:space="preserve">Los Andes  </t>
  </si>
  <si>
    <t>Magüi</t>
  </si>
  <si>
    <t xml:space="preserve">Olaya Herrera  </t>
  </si>
  <si>
    <t>San Andres de Tumaco</t>
  </si>
  <si>
    <t xml:space="preserve">Túquerres  </t>
  </si>
  <si>
    <t xml:space="preserve">Cúcuta  </t>
  </si>
  <si>
    <t xml:space="preserve">Abrego  </t>
  </si>
  <si>
    <t xml:space="preserve">Cachirá  </t>
  </si>
  <si>
    <t xml:space="preserve">San Calixto  </t>
  </si>
  <si>
    <t>Calarca</t>
  </si>
  <si>
    <t xml:space="preserve">Chima  </t>
  </si>
  <si>
    <t>Gambita</t>
  </si>
  <si>
    <t>Lebríja</t>
  </si>
  <si>
    <t xml:space="preserve">San Vicente de Chucurí  </t>
  </si>
  <si>
    <t xml:space="preserve">Sucre </t>
  </si>
  <si>
    <t>Coloso</t>
  </si>
  <si>
    <t xml:space="preserve">Corozal  </t>
  </si>
  <si>
    <t xml:space="preserve">San Benito Abad  </t>
  </si>
  <si>
    <t xml:space="preserve">San Luis de Sincé  </t>
  </si>
  <si>
    <t xml:space="preserve">Santiago de Tolú  </t>
  </si>
  <si>
    <t xml:space="preserve">Falan  </t>
  </si>
  <si>
    <t>Mariquita</t>
  </si>
  <si>
    <t xml:space="preserve">Tame  </t>
  </si>
  <si>
    <t>Chameza</t>
  </si>
  <si>
    <t xml:space="preserve">Mocoa  </t>
  </si>
  <si>
    <t xml:space="preserve">Puerto Asís  </t>
  </si>
  <si>
    <t>Leguízamo</t>
  </si>
  <si>
    <t xml:space="preserve">Valle del Guamuez  </t>
  </si>
  <si>
    <t xml:space="preserve">El Encanto </t>
  </si>
  <si>
    <t xml:space="preserve">La Chorrera </t>
  </si>
  <si>
    <t xml:space="preserve">La Pedrera </t>
  </si>
  <si>
    <t xml:space="preserve">Miriti - Paraná </t>
  </si>
  <si>
    <t xml:space="preserve">Puerto Santander </t>
  </si>
  <si>
    <t xml:space="preserve">Tarapacá </t>
  </si>
  <si>
    <t xml:space="preserve">Barranco Minas </t>
  </si>
  <si>
    <t xml:space="preserve">Mapiripana </t>
  </si>
  <si>
    <t xml:space="preserve">San Felipe </t>
  </si>
  <si>
    <t>Caruru</t>
  </si>
  <si>
    <t>Papunaua</t>
  </si>
  <si>
    <t xml:space="preserve">Yavaraté </t>
  </si>
  <si>
    <t>Tasa de cobertura bruta en educación superior - Proyecciones de población Censo 2018 actualización julio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</si>
</sst>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B43737"/>
      <name val="Aptos Narrow"/>
      <family val="2"/>
      <scheme val="minor"/>
    </font>
    <font>
      <sz val="11"/>
      <color theme="4" tint="-0.249977111117893"/>
      <name val="Aptos Narrow"/>
      <family val="2"/>
      <scheme val="minor"/>
    </font>
    <font>
      <sz val="9"/>
      <color theme="4" tint="-0.249977111117893"/>
      <name val="Aptos Narrow"/>
      <family val="2"/>
      <scheme val="minor"/>
    </font>
    <font>
      <sz val="9"/>
      <color theme="1" tint="0.249977111117893"/>
      <name val="Aptos Narrow"/>
      <family val="2"/>
      <scheme val="minor"/>
    </font>
    <font>
      <sz val="9"/>
      <color theme="1"/>
      <name val="Aptos Narrow"/>
      <family val="2"/>
      <scheme val="minor"/>
    </font>
    <font>
      <b/>
      <sz val="10"/>
      <color theme="0"/>
      <name val="Aptos Narrow"/>
      <family val="2"/>
      <scheme val="minor"/>
    </font>
    <font>
      <sz val="10"/>
      <color theme="1"/>
      <name val="Aptos Narrow"/>
      <family val="2"/>
      <scheme val="minor"/>
    </font>
    <font>
      <b/>
      <sz val="10"/>
      <color theme="1"/>
      <name val="Aptos Narrow"/>
      <family val="2"/>
      <scheme val="minor"/>
    </font>
    <font>
      <sz val="8"/>
      <color theme="1" tint="0.499984740745262"/>
      <name val="Aptos Narrow"/>
      <family val="2"/>
      <scheme val="minor"/>
    </font>
    <font>
      <sz val="8"/>
      <color theme="1"/>
      <name val="Aptos Narrow"/>
      <family val="2"/>
      <scheme val="minor"/>
    </font>
    <font>
      <b/>
      <sz val="11"/>
      <color theme="4" tint="-0.249977111117893"/>
      <name val="Aptos Narrow"/>
      <family val="2"/>
      <scheme val="minor"/>
    </font>
    <font>
      <sz val="8"/>
      <name val="Aptos Narrow"/>
      <family val="2"/>
      <scheme val="minor"/>
    </font>
    <font>
      <b/>
      <sz val="11"/>
      <color theme="0"/>
      <name val="Aptos Narrow"/>
      <family val="2"/>
      <scheme val="minor"/>
    </font>
    <font>
      <b/>
      <sz val="14"/>
      <color theme="8" tint="-0.249977111117893"/>
      <name val="Aptos Narrow"/>
      <family val="2"/>
      <scheme val="minor"/>
    </font>
    <font>
      <sz val="14"/>
      <color theme="1"/>
      <name val="Aptos Narrow"/>
      <family val="2"/>
      <scheme val="minor"/>
    </font>
    <font>
      <sz val="11"/>
      <color theme="1" tint="0.249977111117893"/>
      <name val="Aptos Narrow"/>
      <family val="2"/>
      <scheme val="minor"/>
    </font>
    <font>
      <b/>
      <sz val="11"/>
      <color theme="1" tint="0.249977111117893"/>
      <name val="Aptos Narrow"/>
      <family val="2"/>
      <scheme val="minor"/>
    </font>
    <font>
      <b/>
      <sz val="11"/>
      <color theme="8" tint="-0.499984740745262"/>
      <name val="Aptos Narrow"/>
      <family val="2"/>
      <scheme val="minor"/>
    </font>
    <font>
      <sz val="11"/>
      <name val="Aptos Narrow"/>
      <family val="2"/>
      <scheme val="minor"/>
    </font>
    <font>
      <b/>
      <sz val="11"/>
      <name val="Aptos Narrow"/>
      <family val="2"/>
      <scheme val="minor"/>
    </font>
    <font>
      <sz val="9"/>
      <name val="Aptos Narrow"/>
      <family val="2"/>
      <scheme val="minor"/>
    </font>
    <font>
      <sz val="10"/>
      <name val="Aptos Narrow"/>
      <family val="2"/>
      <scheme val="minor"/>
    </font>
    <font>
      <b/>
      <sz val="1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BC3737"/>
        <bgColor indexed="64"/>
      </patternFill>
    </fill>
    <fill>
      <patternFill patternType="solid">
        <fgColor theme="0" tint="-0.14999847407452621"/>
        <bgColor indexed="64"/>
      </patternFill>
    </fill>
    <fill>
      <patternFill patternType="solid">
        <fgColor rgb="FFB43737"/>
        <bgColor indexed="64"/>
      </patternFill>
    </fill>
  </fills>
  <borders count="43">
    <border>
      <left/>
      <right/>
      <top/>
      <bottom/>
      <diagonal/>
    </border>
    <border>
      <left style="medium">
        <color theme="0" tint="-0.499984740745262"/>
      </left>
      <right style="hair">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style="medium">
        <color theme="0" tint="-0.499984740745262"/>
      </top>
      <bottom style="medium">
        <color theme="0" tint="-0.499984740745262"/>
      </bottom>
      <diagonal/>
    </border>
    <border>
      <left style="hair">
        <color theme="0" tint="-0.34998626667073579"/>
      </left>
      <right style="medium">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top style="hair">
        <color theme="0" tint="-0.499984740745262"/>
      </top>
      <bottom style="medium">
        <color theme="0" tint="-0.499984740745262"/>
      </bottom>
      <diagonal/>
    </border>
    <border>
      <left/>
      <right style="hair">
        <color theme="0" tint="-0.499984740745262"/>
      </right>
      <top style="hair">
        <color theme="0" tint="-0.499984740745262"/>
      </top>
      <bottom style="medium">
        <color theme="0" tint="-0.499984740745262"/>
      </bottom>
      <diagonal/>
    </border>
    <border>
      <left/>
      <right/>
      <top/>
      <bottom style="medium">
        <color theme="0" tint="-0.499984740745262"/>
      </bottom>
      <diagonal/>
    </border>
    <border>
      <left style="hair">
        <color theme="0" tint="-0.499984740745262"/>
      </left>
      <right/>
      <top style="medium">
        <color theme="0" tint="-0.499984740745262"/>
      </top>
      <bottom style="hair">
        <color theme="0" tint="-0.499984740745262"/>
      </bottom>
      <diagonal/>
    </border>
    <border>
      <left style="hair">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style="medium">
        <color theme="0" tint="-0.499984740745262"/>
      </bottom>
      <diagonal/>
    </border>
    <border>
      <left style="medium">
        <color theme="0" tint="-0.499984740745262"/>
      </left>
      <right style="hair">
        <color auto="1"/>
      </right>
      <top style="medium">
        <color theme="0" tint="-0.499984740745262"/>
      </top>
      <bottom style="medium">
        <color theme="0" tint="-0.499984740745262"/>
      </bottom>
      <diagonal/>
    </border>
    <border>
      <left style="hair">
        <color auto="1"/>
      </left>
      <right style="hair">
        <color auto="1"/>
      </right>
      <top style="medium">
        <color theme="0" tint="-0.499984740745262"/>
      </top>
      <bottom style="medium">
        <color theme="0" tint="-0.499984740745262"/>
      </bottom>
      <diagonal/>
    </border>
    <border>
      <left style="hair">
        <color theme="4" tint="-0.249977111117893"/>
      </left>
      <right style="hair">
        <color theme="4" tint="-0.249977111117893"/>
      </right>
      <top style="hair">
        <color theme="4" tint="-0.249977111117893"/>
      </top>
      <bottom style="hair">
        <color theme="4" tint="-0.249977111117893"/>
      </bottom>
      <diagonal/>
    </border>
    <border>
      <left style="medium">
        <color theme="4" tint="-0.249977111117893"/>
      </left>
      <right/>
      <top/>
      <bottom/>
      <diagonal/>
    </border>
    <border>
      <left/>
      <right style="medium">
        <color theme="4" tint="-0.249977111117893"/>
      </right>
      <top/>
      <bottom/>
      <diagonal/>
    </border>
    <border>
      <left style="hair">
        <color theme="4" tint="-0.249977111117893"/>
      </left>
      <right/>
      <top style="hair">
        <color theme="4" tint="-0.249977111117893"/>
      </top>
      <bottom style="hair">
        <color theme="4" tint="-0.249977111117893"/>
      </bottom>
      <diagonal/>
    </border>
    <border>
      <left/>
      <right/>
      <top style="hair">
        <color theme="4" tint="-0.249977111117893"/>
      </top>
      <bottom style="hair">
        <color theme="4" tint="-0.249977111117893"/>
      </bottom>
      <diagonal/>
    </border>
    <border>
      <left/>
      <right style="hair">
        <color theme="4" tint="-0.249977111117893"/>
      </right>
      <top style="hair">
        <color theme="4" tint="-0.249977111117893"/>
      </top>
      <bottom style="hair">
        <color theme="4" tint="-0.249977111117893"/>
      </bottom>
      <diagonal/>
    </border>
    <border>
      <left style="hair">
        <color theme="0" tint="-0.499984740745262"/>
      </left>
      <right/>
      <top style="medium">
        <color theme="0" tint="-0.499984740745262"/>
      </top>
      <bottom style="medium">
        <color theme="0" tint="-0.499984740745262"/>
      </bottom>
      <diagonal/>
    </border>
    <border>
      <left style="hair">
        <color indexed="64"/>
      </left>
      <right style="hair">
        <color indexed="64"/>
      </right>
      <top style="hair">
        <color indexed="64"/>
      </top>
      <bottom style="hair">
        <color indexed="64"/>
      </bottom>
      <diagonal/>
    </border>
    <border>
      <left style="hair">
        <color theme="4" tint="-0.249977111117893"/>
      </left>
      <right style="hair">
        <color theme="4" tint="-0.249977111117893"/>
      </right>
      <top style="hair">
        <color theme="4" tint="-0.249977111117893"/>
      </top>
      <bottom/>
      <diagonal/>
    </border>
    <border>
      <left style="hair">
        <color theme="4" tint="-0.249977111117893"/>
      </left>
      <right style="hair">
        <color theme="4" tint="-0.249977111117893"/>
      </right>
      <top/>
      <bottom style="hair">
        <color theme="4" tint="-0.249977111117893"/>
      </bottom>
      <diagonal/>
    </border>
    <border>
      <left style="hair">
        <color indexed="64"/>
      </left>
      <right style="hair">
        <color theme="4" tint="-0.249977111117893"/>
      </right>
      <top style="hair">
        <color indexed="64"/>
      </top>
      <bottom style="hair">
        <color theme="4" tint="-0.249977111117893"/>
      </bottom>
      <diagonal/>
    </border>
    <border>
      <left style="hair">
        <color theme="4" tint="-0.249977111117893"/>
      </left>
      <right style="hair">
        <color theme="4" tint="-0.249977111117893"/>
      </right>
      <top style="hair">
        <color indexed="64"/>
      </top>
      <bottom style="hair">
        <color theme="4" tint="-0.249977111117893"/>
      </bottom>
      <diagonal/>
    </border>
    <border>
      <left style="hair">
        <color indexed="64"/>
      </left>
      <right style="hair">
        <color theme="4" tint="-0.249977111117893"/>
      </right>
      <top style="hair">
        <color theme="4" tint="-0.249977111117893"/>
      </top>
      <bottom/>
      <diagonal/>
    </border>
    <border>
      <left/>
      <right/>
      <top style="medium">
        <color theme="0" tint="-0.499984740745262"/>
      </top>
      <bottom/>
      <diagonal/>
    </border>
    <border>
      <left style="hair">
        <color theme="0" tint="-0.499984740745262"/>
      </left>
      <right/>
      <top style="hair">
        <color theme="0" tint="-0.499984740745262"/>
      </top>
      <bottom/>
      <diagonal/>
    </border>
    <border>
      <left style="hair">
        <color theme="0" tint="-0.499984740745262"/>
      </left>
      <right/>
      <top/>
      <bottom style="medium">
        <color theme="0" tint="-0.499984740745262"/>
      </bottom>
      <diagonal/>
    </border>
    <border>
      <left style="hair">
        <color theme="0" tint="-0.499984740745262"/>
      </left>
      <right/>
      <top/>
      <bottom/>
      <diagonal/>
    </border>
    <border>
      <left/>
      <right/>
      <top style="medium">
        <color theme="0" tint="-0.499984740745262"/>
      </top>
      <bottom style="medium">
        <color theme="0" tint="-0.499984740745262"/>
      </bottom>
      <diagonal/>
    </border>
    <border>
      <left/>
      <right/>
      <top style="medium">
        <color theme="0" tint="-0.499984740745262"/>
      </top>
      <bottom style="hair">
        <color theme="0" tint="-0.499984740745262"/>
      </bottom>
      <diagonal/>
    </border>
    <border>
      <left/>
      <right/>
      <top style="hair">
        <color theme="0" tint="-0.499984740745262"/>
      </top>
      <bottom style="hair">
        <color theme="0" tint="-0.499984740745262"/>
      </bottom>
      <diagonal/>
    </border>
    <border>
      <left/>
      <right/>
      <top style="hair">
        <color theme="0" tint="-0.499984740745262"/>
      </top>
      <bottom/>
      <diagonal/>
    </border>
    <border>
      <left style="hair">
        <color theme="0" tint="-0.499984740745262"/>
      </left>
      <right style="hair">
        <color theme="0" tint="-0.499984740745262"/>
      </right>
      <top style="medium">
        <color theme="0" tint="-0.499984740745262"/>
      </top>
      <bottom/>
      <diagonal/>
    </border>
    <border>
      <left/>
      <right style="hair">
        <color theme="0" tint="-0.499984740745262"/>
      </right>
      <top style="medium">
        <color theme="0" tint="-0.499984740745262"/>
      </top>
      <bottom style="hair">
        <color theme="0" tint="-0.499984740745262"/>
      </bottom>
      <diagonal/>
    </border>
    <border>
      <left/>
      <right style="hair">
        <color theme="0" tint="-0.499984740745262"/>
      </right>
      <top style="medium">
        <color theme="0" tint="-0.499984740745262"/>
      </top>
      <bottom style="medium">
        <color theme="0" tint="-0.499984740745262"/>
      </bottom>
      <diagonal/>
    </border>
  </borders>
  <cellStyleXfs count="2">
    <xf numFmtId="0" fontId="0" fillId="0" borderId="0"/>
    <xf numFmtId="9" fontId="1" fillId="0" borderId="0" applyFont="0" applyFill="0" applyBorder="0" applyAlignment="0" applyProtection="0"/>
  </cellStyleXfs>
  <cellXfs count="193">
    <xf numFmtId="0" fontId="0" fillId="0" borderId="0" xfId="0"/>
    <xf numFmtId="0" fontId="3" fillId="2" borderId="0" xfId="0" applyFont="1" applyFill="1" applyProtection="1">
      <protection hidden="1"/>
    </xf>
    <xf numFmtId="0" fontId="4" fillId="2" borderId="0" xfId="0" applyFont="1" applyFill="1"/>
    <xf numFmtId="0" fontId="5" fillId="2" borderId="0" xfId="0" applyFont="1" applyFill="1" applyAlignment="1" applyProtection="1">
      <alignment wrapText="1"/>
      <protection hidden="1"/>
    </xf>
    <xf numFmtId="0" fontId="6" fillId="2" borderId="0" xfId="0" applyFont="1" applyFill="1" applyProtection="1">
      <protection hidden="1"/>
    </xf>
    <xf numFmtId="0" fontId="7" fillId="2" borderId="0" xfId="0" applyFont="1" applyFill="1" applyProtection="1">
      <protection hidden="1"/>
    </xf>
    <xf numFmtId="0" fontId="7" fillId="2" borderId="0" xfId="0" applyFont="1" applyFill="1" applyAlignment="1" applyProtection="1">
      <alignment wrapText="1"/>
      <protection hidden="1"/>
    </xf>
    <xf numFmtId="0" fontId="0" fillId="2" borderId="0" xfId="0" applyFill="1"/>
    <xf numFmtId="0" fontId="2" fillId="0" borderId="0" xfId="0" applyFont="1" applyAlignment="1" applyProtection="1">
      <alignment vertical="center"/>
      <protection hidden="1"/>
    </xf>
    <xf numFmtId="0" fontId="8" fillId="3" borderId="2" xfId="0" applyFont="1" applyFill="1" applyBorder="1" applyAlignment="1" applyProtection="1">
      <alignment horizontal="center" vertical="center"/>
      <protection hidden="1"/>
    </xf>
    <xf numFmtId="0" fontId="8" fillId="3" borderId="3" xfId="0" applyFont="1" applyFill="1" applyBorder="1" applyAlignment="1" applyProtection="1">
      <alignment horizontal="center" vertical="center" wrapText="1"/>
      <protection hidden="1"/>
    </xf>
    <xf numFmtId="3" fontId="9" fillId="0" borderId="4" xfId="0" applyNumberFormat="1" applyFont="1" applyBorder="1" applyAlignment="1" applyProtection="1">
      <alignment horizontal="center" vertical="center"/>
      <protection hidden="1"/>
    </xf>
    <xf numFmtId="3" fontId="9" fillId="0" borderId="4" xfId="1" applyNumberFormat="1" applyFont="1" applyFill="1" applyBorder="1" applyAlignment="1" applyProtection="1">
      <alignment horizontal="center" vertical="center"/>
      <protection hidden="1"/>
    </xf>
    <xf numFmtId="3" fontId="9" fillId="0" borderId="5" xfId="1" applyNumberFormat="1" applyFont="1" applyFill="1" applyBorder="1" applyAlignment="1" applyProtection="1">
      <alignment horizontal="center" vertical="center"/>
      <protection hidden="1"/>
    </xf>
    <xf numFmtId="3" fontId="9" fillId="0" borderId="7" xfId="0" applyNumberFormat="1" applyFont="1" applyBorder="1" applyAlignment="1" applyProtection="1">
      <alignment horizontal="center" vertical="center"/>
      <protection hidden="1"/>
    </xf>
    <xf numFmtId="3" fontId="9" fillId="0" borderId="7" xfId="1" applyNumberFormat="1" applyFont="1" applyFill="1" applyBorder="1" applyAlignment="1" applyProtection="1">
      <alignment horizontal="center" vertical="center"/>
      <protection hidden="1"/>
    </xf>
    <xf numFmtId="3" fontId="9" fillId="0" borderId="8" xfId="1" applyNumberFormat="1" applyFont="1" applyFill="1" applyBorder="1" applyAlignment="1" applyProtection="1">
      <alignment horizontal="center" vertical="center"/>
      <protection hidden="1"/>
    </xf>
    <xf numFmtId="10" fontId="10" fillId="4" borderId="9" xfId="1" applyNumberFormat="1" applyFont="1" applyFill="1" applyBorder="1" applyAlignment="1" applyProtection="1">
      <alignment horizontal="center" vertical="center"/>
      <protection hidden="1"/>
    </xf>
    <xf numFmtId="10" fontId="10" fillId="4" borderId="10" xfId="1" applyNumberFormat="1" applyFont="1" applyFill="1" applyBorder="1" applyAlignment="1" applyProtection="1">
      <alignment horizontal="center" vertical="center"/>
      <protection hidden="1"/>
    </xf>
    <xf numFmtId="0" fontId="11" fillId="0" borderId="0" xfId="0" applyFont="1" applyAlignment="1" applyProtection="1">
      <alignment vertical="center"/>
      <protection hidden="1"/>
    </xf>
    <xf numFmtId="10" fontId="0" fillId="2" borderId="0" xfId="0" applyNumberFormat="1" applyFill="1"/>
    <xf numFmtId="3" fontId="10" fillId="4" borderId="9" xfId="0" applyNumberFormat="1" applyFont="1" applyFill="1" applyBorder="1" applyAlignment="1" applyProtection="1">
      <alignment horizontal="center" vertical="center"/>
      <protection hidden="1"/>
    </xf>
    <xf numFmtId="3" fontId="10" fillId="4" borderId="9" xfId="1" applyNumberFormat="1" applyFont="1" applyFill="1" applyBorder="1" applyAlignment="1" applyProtection="1">
      <alignment horizontal="center" vertical="center"/>
      <protection hidden="1"/>
    </xf>
    <xf numFmtId="3" fontId="10" fillId="4" borderId="10" xfId="1" applyNumberFormat="1" applyFont="1" applyFill="1" applyBorder="1" applyAlignment="1" applyProtection="1">
      <alignment horizontal="center" vertical="center"/>
      <protection hidden="1"/>
    </xf>
    <xf numFmtId="164" fontId="0" fillId="2" borderId="0" xfId="1" applyNumberFormat="1" applyFont="1" applyFill="1"/>
    <xf numFmtId="3" fontId="0" fillId="2" borderId="0" xfId="0" applyNumberFormat="1" applyFill="1"/>
    <xf numFmtId="10" fontId="9" fillId="0" borderId="4" xfId="1" applyNumberFormat="1" applyFont="1" applyBorder="1" applyAlignment="1" applyProtection="1">
      <alignment horizontal="center" vertical="center"/>
      <protection hidden="1"/>
    </xf>
    <xf numFmtId="10" fontId="9" fillId="0" borderId="4" xfId="1" applyNumberFormat="1" applyFont="1" applyFill="1" applyBorder="1" applyAlignment="1" applyProtection="1">
      <alignment horizontal="center" vertical="center"/>
      <protection hidden="1"/>
    </xf>
    <xf numFmtId="10" fontId="9" fillId="0" borderId="5" xfId="1" applyNumberFormat="1" applyFont="1" applyFill="1" applyBorder="1" applyAlignment="1" applyProtection="1">
      <alignment horizontal="center" vertical="center"/>
      <protection hidden="1"/>
    </xf>
    <xf numFmtId="10" fontId="9" fillId="0" borderId="9" xfId="1" applyNumberFormat="1" applyFont="1" applyBorder="1" applyAlignment="1" applyProtection="1">
      <alignment horizontal="center" vertical="center"/>
      <protection hidden="1"/>
    </xf>
    <xf numFmtId="10" fontId="9" fillId="0" borderId="9" xfId="1" applyNumberFormat="1" applyFont="1" applyFill="1" applyBorder="1" applyAlignment="1" applyProtection="1">
      <alignment horizontal="center" vertical="center"/>
      <protection hidden="1"/>
    </xf>
    <xf numFmtId="10" fontId="9" fillId="0" borderId="10" xfId="1" applyNumberFormat="1" applyFont="1" applyFill="1" applyBorder="1" applyAlignment="1" applyProtection="1">
      <alignment horizontal="center" vertical="center"/>
      <protection hidden="1"/>
    </xf>
    <xf numFmtId="0" fontId="12" fillId="2" borderId="0" xfId="0" applyFont="1" applyFill="1"/>
    <xf numFmtId="10" fontId="9" fillId="0" borderId="7" xfId="1" applyNumberFormat="1" applyFont="1" applyBorder="1" applyAlignment="1" applyProtection="1">
      <alignment horizontal="center" vertical="center"/>
      <protection hidden="1"/>
    </xf>
    <xf numFmtId="3" fontId="9" fillId="0" borderId="9" xfId="1" applyNumberFormat="1" applyFont="1" applyFill="1" applyBorder="1" applyAlignment="1" applyProtection="1">
      <alignment horizontal="center" vertical="center"/>
      <protection hidden="1"/>
    </xf>
    <xf numFmtId="0" fontId="13" fillId="2" borderId="0" xfId="0" applyFont="1" applyFill="1" applyAlignment="1" applyProtection="1">
      <alignment wrapText="1"/>
      <protection hidden="1"/>
    </xf>
    <xf numFmtId="0" fontId="13" fillId="0" borderId="0" xfId="0" applyFont="1" applyProtection="1">
      <protection hidden="1"/>
    </xf>
    <xf numFmtId="0" fontId="8" fillId="3" borderId="2" xfId="0" applyFont="1" applyFill="1" applyBorder="1" applyAlignment="1" applyProtection="1">
      <alignment horizontal="center" vertical="center" wrapText="1"/>
      <protection hidden="1"/>
    </xf>
    <xf numFmtId="3" fontId="9" fillId="0" borderId="13" xfId="1" applyNumberFormat="1" applyFont="1" applyFill="1" applyBorder="1" applyAlignment="1" applyProtection="1">
      <alignment horizontal="center" vertical="center"/>
      <protection hidden="1"/>
    </xf>
    <xf numFmtId="9" fontId="0" fillId="2" borderId="0" xfId="1" applyFont="1" applyFill="1"/>
    <xf numFmtId="0" fontId="16" fillId="2" borderId="0" xfId="0" applyFont="1" applyFill="1" applyProtection="1">
      <protection hidden="1"/>
    </xf>
    <xf numFmtId="1" fontId="16" fillId="2" borderId="0" xfId="0" applyNumberFormat="1" applyFont="1" applyFill="1" applyProtection="1">
      <protection hidden="1"/>
    </xf>
    <xf numFmtId="0" fontId="17" fillId="2" borderId="0" xfId="0" applyFont="1" applyFill="1" applyAlignment="1">
      <alignment horizontal="center"/>
    </xf>
    <xf numFmtId="0" fontId="15" fillId="5" borderId="17" xfId="0" applyFont="1" applyFill="1" applyBorder="1" applyAlignment="1" applyProtection="1">
      <alignment horizontal="center" vertical="center" wrapText="1"/>
      <protection hidden="1"/>
    </xf>
    <xf numFmtId="0" fontId="15" fillId="5" borderId="18" xfId="0" applyFont="1" applyFill="1" applyBorder="1" applyAlignment="1" applyProtection="1">
      <alignment horizontal="center" vertical="center" wrapText="1"/>
      <protection hidden="1"/>
    </xf>
    <xf numFmtId="3" fontId="18" fillId="0" borderId="19" xfId="0" applyNumberFormat="1" applyFont="1" applyBorder="1" applyAlignment="1" applyProtection="1">
      <alignment horizontal="center" vertical="center" wrapText="1"/>
      <protection hidden="1"/>
    </xf>
    <xf numFmtId="3" fontId="18" fillId="0" borderId="19" xfId="0" applyNumberFormat="1" applyFont="1" applyBorder="1" applyAlignment="1" applyProtection="1">
      <alignment horizontal="center" vertical="center"/>
      <protection hidden="1"/>
    </xf>
    <xf numFmtId="1" fontId="18" fillId="0" borderId="19" xfId="0" applyNumberFormat="1" applyFont="1" applyBorder="1" applyAlignment="1" applyProtection="1">
      <alignment horizontal="center" vertical="center"/>
      <protection hidden="1"/>
    </xf>
    <xf numFmtId="0" fontId="8" fillId="3" borderId="1" xfId="0" applyFont="1" applyFill="1" applyBorder="1" applyAlignment="1" applyProtection="1">
      <alignment horizontal="center" vertical="center" wrapText="1"/>
      <protection hidden="1"/>
    </xf>
    <xf numFmtId="49" fontId="18" fillId="0" borderId="19" xfId="0" applyNumberFormat="1" applyFont="1" applyBorder="1" applyAlignment="1" applyProtection="1">
      <alignment horizontal="center" vertical="center"/>
      <protection hidden="1"/>
    </xf>
    <xf numFmtId="49" fontId="18" fillId="0" borderId="19" xfId="0" applyNumberFormat="1" applyFont="1" applyBorder="1" applyAlignment="1" applyProtection="1">
      <alignment horizontal="center" vertical="center" wrapText="1"/>
      <protection hidden="1"/>
    </xf>
    <xf numFmtId="0" fontId="18" fillId="0" borderId="19" xfId="0" applyFont="1" applyBorder="1" applyAlignment="1" applyProtection="1">
      <alignment horizontal="center" vertical="center" wrapText="1"/>
      <protection hidden="1"/>
    </xf>
    <xf numFmtId="3" fontId="19" fillId="0" borderId="19" xfId="0" applyNumberFormat="1" applyFont="1" applyBorder="1" applyAlignment="1" applyProtection="1">
      <alignment horizontal="center" vertical="center"/>
      <protection hidden="1"/>
    </xf>
    <xf numFmtId="10" fontId="18" fillId="0" borderId="19" xfId="1" applyNumberFormat="1" applyFont="1" applyFill="1" applyBorder="1" applyAlignment="1" applyProtection="1">
      <alignment horizontal="center" vertical="center"/>
      <protection hidden="1"/>
    </xf>
    <xf numFmtId="10" fontId="18" fillId="0" borderId="19" xfId="1" applyNumberFormat="1" applyFont="1" applyFill="1" applyBorder="1" applyAlignment="1" applyProtection="1">
      <alignment horizontal="center" vertical="center" wrapText="1"/>
      <protection hidden="1"/>
    </xf>
    <xf numFmtId="10" fontId="19" fillId="0" borderId="19" xfId="1" applyNumberFormat="1" applyFont="1" applyFill="1" applyBorder="1" applyAlignment="1">
      <alignment horizontal="center" vertical="center"/>
    </xf>
    <xf numFmtId="10" fontId="19" fillId="0" borderId="19" xfId="1" applyNumberFormat="1" applyFont="1" applyFill="1" applyBorder="1" applyAlignment="1" applyProtection="1">
      <alignment horizontal="center" vertical="center"/>
      <protection hidden="1"/>
    </xf>
    <xf numFmtId="0" fontId="20" fillId="2" borderId="20" xfId="0" applyFont="1" applyFill="1" applyBorder="1"/>
    <xf numFmtId="0" fontId="20" fillId="2" borderId="0" xfId="0" applyFont="1" applyFill="1"/>
    <xf numFmtId="0" fontId="20" fillId="2" borderId="21" xfId="0" applyFont="1" applyFill="1" applyBorder="1"/>
    <xf numFmtId="0" fontId="0" fillId="2" borderId="0" xfId="0" applyFill="1" applyAlignment="1">
      <alignment horizontal="left"/>
    </xf>
    <xf numFmtId="3" fontId="18" fillId="0" borderId="19" xfId="0" applyNumberFormat="1" applyFont="1" applyBorder="1" applyAlignment="1" applyProtection="1">
      <alignment horizontal="left" vertical="center"/>
      <protection hidden="1"/>
    </xf>
    <xf numFmtId="10" fontId="21" fillId="0" borderId="19" xfId="1" applyNumberFormat="1" applyFont="1" applyFill="1" applyBorder="1" applyAlignment="1" applyProtection="1">
      <alignment horizontal="center" vertical="center"/>
      <protection hidden="1"/>
    </xf>
    <xf numFmtId="10" fontId="21" fillId="0" borderId="19" xfId="1" applyNumberFormat="1" applyFont="1" applyFill="1" applyBorder="1" applyAlignment="1" applyProtection="1">
      <alignment horizontal="center" vertical="center" wrapText="1"/>
      <protection hidden="1"/>
    </xf>
    <xf numFmtId="10" fontId="22" fillId="0" borderId="19" xfId="1" applyNumberFormat="1" applyFont="1" applyFill="1" applyBorder="1" applyAlignment="1" applyProtection="1">
      <alignment horizontal="center" vertical="center" wrapText="1"/>
      <protection hidden="1"/>
    </xf>
    <xf numFmtId="10" fontId="22" fillId="0" borderId="19" xfId="1" applyNumberFormat="1" applyFont="1" applyFill="1" applyBorder="1" applyAlignment="1" applyProtection="1">
      <alignment horizontal="center" vertical="center"/>
      <protection hidden="1"/>
    </xf>
    <xf numFmtId="0" fontId="0" fillId="0" borderId="0" xfId="0" applyAlignment="1">
      <alignment horizontal="left"/>
    </xf>
    <xf numFmtId="164" fontId="18" fillId="0" borderId="19" xfId="1" applyNumberFormat="1" applyFont="1" applyFill="1" applyBorder="1" applyAlignment="1" applyProtection="1">
      <alignment horizontal="center" vertical="center"/>
      <protection hidden="1"/>
    </xf>
    <xf numFmtId="164" fontId="18" fillId="0" borderId="19" xfId="1" applyNumberFormat="1" applyFont="1" applyFill="1" applyBorder="1" applyAlignment="1" applyProtection="1">
      <alignment horizontal="center" vertical="center" wrapText="1"/>
      <protection hidden="1"/>
    </xf>
    <xf numFmtId="164" fontId="19" fillId="0" borderId="19" xfId="1" applyNumberFormat="1" applyFont="1" applyFill="1" applyBorder="1" applyAlignment="1" applyProtection="1">
      <alignment horizontal="center" vertical="center"/>
      <protection hidden="1"/>
    </xf>
    <xf numFmtId="164" fontId="0" fillId="2" borderId="0" xfId="0" applyNumberFormat="1" applyFill="1"/>
    <xf numFmtId="0" fontId="8" fillId="3" borderId="25" xfId="0" applyFont="1" applyFill="1" applyBorder="1" applyAlignment="1" applyProtection="1">
      <alignment horizontal="center" vertical="center"/>
      <protection hidden="1"/>
    </xf>
    <xf numFmtId="164" fontId="19" fillId="0" borderId="19" xfId="1" applyNumberFormat="1" applyFont="1" applyFill="1" applyBorder="1" applyAlignment="1">
      <alignment horizontal="center" vertical="center"/>
    </xf>
    <xf numFmtId="3" fontId="18" fillId="0" borderId="27" xfId="0" applyNumberFormat="1" applyFont="1" applyBorder="1" applyAlignment="1" applyProtection="1">
      <alignment horizontal="center" vertical="center" wrapText="1"/>
      <protection hidden="1"/>
    </xf>
    <xf numFmtId="3" fontId="18" fillId="0" borderId="27" xfId="0" applyNumberFormat="1" applyFont="1" applyBorder="1" applyAlignment="1" applyProtection="1">
      <alignment horizontal="center" vertical="center"/>
      <protection hidden="1"/>
    </xf>
    <xf numFmtId="1" fontId="18" fillId="0" borderId="27" xfId="0" applyNumberFormat="1" applyFont="1" applyBorder="1" applyAlignment="1" applyProtection="1">
      <alignment horizontal="center" vertical="center"/>
      <protection hidden="1"/>
    </xf>
    <xf numFmtId="3" fontId="18" fillId="0" borderId="28" xfId="0" applyNumberFormat="1" applyFont="1" applyBorder="1" applyAlignment="1" applyProtection="1">
      <alignment horizontal="center" vertical="center"/>
      <protection hidden="1"/>
    </xf>
    <xf numFmtId="1" fontId="18" fillId="0" borderId="28" xfId="0" applyNumberFormat="1" applyFont="1" applyBorder="1" applyAlignment="1" applyProtection="1">
      <alignment horizontal="center" vertical="center"/>
      <protection hidden="1"/>
    </xf>
    <xf numFmtId="3" fontId="18" fillId="0" borderId="29" xfId="0" applyNumberFormat="1" applyFont="1" applyBorder="1" applyAlignment="1" applyProtection="1">
      <alignment horizontal="center" vertical="center" wrapText="1"/>
      <protection hidden="1"/>
    </xf>
    <xf numFmtId="3" fontId="18" fillId="0" borderId="30" xfId="0" applyNumberFormat="1" applyFont="1" applyBorder="1" applyAlignment="1" applyProtection="1">
      <alignment horizontal="center" vertical="center"/>
      <protection hidden="1"/>
    </xf>
    <xf numFmtId="1" fontId="18" fillId="0" borderId="30" xfId="0" applyNumberFormat="1" applyFont="1" applyBorder="1" applyAlignment="1" applyProtection="1">
      <alignment horizontal="center" vertical="center"/>
      <protection hidden="1"/>
    </xf>
    <xf numFmtId="3" fontId="18" fillId="0" borderId="31" xfId="0" applyNumberFormat="1" applyFont="1" applyBorder="1" applyAlignment="1" applyProtection="1">
      <alignment horizontal="center" vertical="center" wrapText="1"/>
      <protection hidden="1"/>
    </xf>
    <xf numFmtId="0" fontId="0" fillId="0" borderId="26" xfId="0" applyBorder="1" applyAlignment="1">
      <alignment horizontal="center"/>
    </xf>
    <xf numFmtId="1" fontId="18" fillId="0" borderId="26" xfId="0" applyNumberFormat="1" applyFont="1" applyBorder="1" applyAlignment="1" applyProtection="1">
      <alignment horizontal="center" vertical="center"/>
      <protection hidden="1"/>
    </xf>
    <xf numFmtId="3" fontId="18" fillId="0" borderId="26" xfId="0" applyNumberFormat="1" applyFont="1" applyBorder="1" applyAlignment="1" applyProtection="1">
      <alignment horizontal="center" vertical="center"/>
      <protection hidden="1"/>
    </xf>
    <xf numFmtId="3" fontId="18" fillId="0" borderId="19" xfId="0" quotePrefix="1" applyNumberFormat="1" applyFont="1" applyBorder="1" applyAlignment="1" applyProtection="1">
      <alignment horizontal="center" vertical="center" wrapText="1"/>
      <protection hidden="1"/>
    </xf>
    <xf numFmtId="0" fontId="2" fillId="2" borderId="0" xfId="0" applyFont="1" applyFill="1" applyAlignment="1" applyProtection="1">
      <alignment vertical="center"/>
      <protection hidden="1"/>
    </xf>
    <xf numFmtId="10" fontId="0" fillId="2" borderId="0" xfId="1" applyNumberFormat="1" applyFont="1" applyFill="1"/>
    <xf numFmtId="3" fontId="9" fillId="0" borderId="16" xfId="1" applyNumberFormat="1" applyFont="1" applyFill="1" applyBorder="1" applyAlignment="1" applyProtection="1">
      <alignment horizontal="center" vertical="center"/>
      <protection hidden="1"/>
    </xf>
    <xf numFmtId="3" fontId="9" fillId="0" borderId="0" xfId="1" applyNumberFormat="1" applyFont="1" applyFill="1" applyBorder="1" applyAlignment="1" applyProtection="1">
      <alignment horizontal="center" vertical="center"/>
      <protection hidden="1"/>
    </xf>
    <xf numFmtId="3" fontId="9" fillId="0" borderId="10" xfId="1" applyNumberFormat="1" applyFont="1" applyFill="1" applyBorder="1" applyAlignment="1" applyProtection="1">
      <alignment horizontal="center" vertical="center"/>
      <protection hidden="1"/>
    </xf>
    <xf numFmtId="0" fontId="4" fillId="0" borderId="0" xfId="0" applyFont="1"/>
    <xf numFmtId="0" fontId="8" fillId="0" borderId="0" xfId="0" applyFont="1" applyAlignment="1" applyProtection="1">
      <alignment horizontal="center" vertical="center"/>
      <protection hidden="1"/>
    </xf>
    <xf numFmtId="10" fontId="18" fillId="0" borderId="19" xfId="1" applyNumberFormat="1" applyFont="1" applyBorder="1" applyAlignment="1" applyProtection="1">
      <alignment horizontal="center" vertical="center"/>
      <protection hidden="1"/>
    </xf>
    <xf numFmtId="10" fontId="18" fillId="0" borderId="19" xfId="1" applyNumberFormat="1" applyFont="1" applyBorder="1" applyAlignment="1" applyProtection="1">
      <alignment horizontal="center" vertical="center" wrapText="1"/>
      <protection hidden="1"/>
    </xf>
    <xf numFmtId="10" fontId="19" fillId="0" borderId="19" xfId="1" applyNumberFormat="1" applyFont="1" applyBorder="1" applyAlignment="1">
      <alignment horizontal="center" vertical="center"/>
    </xf>
    <xf numFmtId="0" fontId="10" fillId="4" borderId="9" xfId="0" applyFont="1" applyFill="1" applyBorder="1" applyAlignment="1" applyProtection="1">
      <alignment horizontal="left" vertical="center"/>
      <protection hidden="1"/>
    </xf>
    <xf numFmtId="3" fontId="9" fillId="0" borderId="8" xfId="1" applyNumberFormat="1" applyFont="1" applyFill="1" applyBorder="1" applyAlignment="1" applyProtection="1">
      <alignment horizontal="left" vertical="center" wrapText="1"/>
      <protection hidden="1"/>
    </xf>
    <xf numFmtId="3" fontId="9" fillId="0" borderId="33" xfId="1" applyNumberFormat="1" applyFont="1" applyFill="1" applyBorder="1" applyAlignment="1" applyProtection="1">
      <alignment horizontal="left" vertical="center" wrapText="1"/>
      <protection hidden="1"/>
    </xf>
    <xf numFmtId="0" fontId="9" fillId="0" borderId="5" xfId="0" applyFont="1" applyBorder="1" applyAlignment="1" applyProtection="1">
      <alignment horizontal="left" vertical="center"/>
      <protection hidden="1"/>
    </xf>
    <xf numFmtId="0" fontId="9" fillId="0" borderId="8" xfId="0" applyFont="1" applyBorder="1" applyAlignment="1" applyProtection="1">
      <alignment horizontal="left" vertical="center"/>
      <protection hidden="1"/>
    </xf>
    <xf numFmtId="0" fontId="10" fillId="4" borderId="10" xfId="0" applyFont="1" applyFill="1" applyBorder="1" applyAlignment="1" applyProtection="1">
      <alignment horizontal="left" vertical="center"/>
      <protection hidden="1"/>
    </xf>
    <xf numFmtId="0" fontId="9" fillId="0" borderId="10" xfId="0" applyFont="1" applyBorder="1" applyAlignment="1" applyProtection="1">
      <alignment horizontal="left" vertical="center"/>
      <protection hidden="1"/>
    </xf>
    <xf numFmtId="0" fontId="8" fillId="3" borderId="25" xfId="0" applyFont="1" applyFill="1" applyBorder="1" applyAlignment="1" applyProtection="1">
      <alignment horizontal="left" vertical="center" wrapText="1"/>
      <protection hidden="1"/>
    </xf>
    <xf numFmtId="0" fontId="9" fillId="2" borderId="35" xfId="0" applyFont="1" applyFill="1" applyBorder="1" applyAlignment="1">
      <alignment horizontal="left" wrapText="1"/>
    </xf>
    <xf numFmtId="3" fontId="8" fillId="3" borderId="2" xfId="0" applyNumberFormat="1" applyFont="1" applyFill="1" applyBorder="1" applyAlignment="1" applyProtection="1">
      <alignment horizontal="center" vertical="center"/>
      <protection hidden="1"/>
    </xf>
    <xf numFmtId="3" fontId="9" fillId="0" borderId="4" xfId="0" applyNumberFormat="1" applyFont="1" applyBorder="1" applyAlignment="1" applyProtection="1">
      <alignment horizontal="left" vertical="center"/>
      <protection hidden="1"/>
    </xf>
    <xf numFmtId="3" fontId="9" fillId="0" borderId="7" xfId="0" applyNumberFormat="1" applyFont="1" applyBorder="1" applyAlignment="1" applyProtection="1">
      <alignment horizontal="left" vertical="center"/>
      <protection hidden="1"/>
    </xf>
    <xf numFmtId="3" fontId="8" fillId="3" borderId="2" xfId="0" applyNumberFormat="1" applyFont="1" applyFill="1" applyBorder="1" applyAlignment="1" applyProtection="1">
      <alignment horizontal="center" vertical="center" wrapText="1"/>
      <protection hidden="1"/>
    </xf>
    <xf numFmtId="3" fontId="9" fillId="0" borderId="4" xfId="0" applyNumberFormat="1" applyFont="1" applyBorder="1" applyAlignment="1" applyProtection="1">
      <alignment vertical="center"/>
      <protection hidden="1"/>
    </xf>
    <xf numFmtId="3" fontId="9" fillId="0" borderId="9" xfId="0" applyNumberFormat="1" applyFont="1" applyBorder="1" applyAlignment="1" applyProtection="1">
      <alignment vertical="center"/>
      <protection hidden="1"/>
    </xf>
    <xf numFmtId="3" fontId="9" fillId="0" borderId="5" xfId="0" applyNumberFormat="1" applyFont="1" applyBorder="1" applyAlignment="1" applyProtection="1">
      <alignment horizontal="center" vertical="center"/>
      <protection hidden="1"/>
    </xf>
    <xf numFmtId="3" fontId="10" fillId="4" borderId="10" xfId="0" applyNumberFormat="1" applyFont="1" applyFill="1" applyBorder="1" applyAlignment="1" applyProtection="1">
      <alignment horizontal="center" vertical="center"/>
      <protection hidden="1"/>
    </xf>
    <xf numFmtId="0" fontId="8" fillId="3" borderId="14" xfId="0" applyFont="1" applyFill="1" applyBorder="1" applyAlignment="1" applyProtection="1">
      <alignment horizontal="center" vertical="center"/>
      <protection hidden="1"/>
    </xf>
    <xf numFmtId="3" fontId="9" fillId="0" borderId="7" xfId="0" applyNumberFormat="1" applyFont="1" applyBorder="1" applyAlignment="1" applyProtection="1">
      <alignment horizontal="center" vertical="center" wrapText="1"/>
      <protection hidden="1"/>
    </xf>
    <xf numFmtId="3" fontId="9" fillId="0" borderId="7" xfId="0" applyNumberFormat="1" applyFont="1" applyBorder="1" applyAlignment="1" applyProtection="1">
      <alignment horizontal="left" vertical="center" wrapText="1"/>
      <protection hidden="1"/>
    </xf>
    <xf numFmtId="3" fontId="9" fillId="0" borderId="7" xfId="1" applyNumberFormat="1" applyFont="1" applyFill="1" applyBorder="1" applyAlignment="1" applyProtection="1">
      <alignment horizontal="left" vertical="center" wrapText="1"/>
      <protection hidden="1"/>
    </xf>
    <xf numFmtId="3" fontId="9" fillId="0" borderId="7" xfId="1" applyNumberFormat="1" applyFont="1" applyFill="1" applyBorder="1" applyAlignment="1" applyProtection="1">
      <alignment horizontal="left" vertical="center"/>
      <protection hidden="1"/>
    </xf>
    <xf numFmtId="3" fontId="9" fillId="0" borderId="8" xfId="1" applyNumberFormat="1" applyFont="1" applyFill="1" applyBorder="1" applyAlignment="1" applyProtection="1">
      <alignment horizontal="left" vertical="center"/>
      <protection hidden="1"/>
    </xf>
    <xf numFmtId="3" fontId="9" fillId="0" borderId="6" xfId="1" applyNumberFormat="1" applyFont="1" applyFill="1" applyBorder="1" applyAlignment="1" applyProtection="1">
      <alignment horizontal="left" vertical="center"/>
      <protection hidden="1"/>
    </xf>
    <xf numFmtId="0" fontId="10" fillId="4" borderId="11" xfId="0" applyFont="1" applyFill="1" applyBorder="1" applyAlignment="1" applyProtection="1">
      <alignment horizontal="left" vertical="center"/>
      <protection hidden="1"/>
    </xf>
    <xf numFmtId="3" fontId="9" fillId="0" borderId="0" xfId="1" applyNumberFormat="1" applyFont="1" applyFill="1" applyBorder="1" applyAlignment="1" applyProtection="1">
      <alignment horizontal="left" vertical="center"/>
      <protection hidden="1"/>
    </xf>
    <xf numFmtId="0" fontId="7" fillId="0" borderId="0" xfId="0" applyFont="1" applyAlignment="1" applyProtection="1">
      <alignment vertical="center"/>
      <protection hidden="1"/>
    </xf>
    <xf numFmtId="3" fontId="9" fillId="0" borderId="4" xfId="0" applyNumberFormat="1" applyFont="1" applyBorder="1" applyAlignment="1" applyProtection="1">
      <alignment horizontal="left" vertical="top" wrapText="1"/>
      <protection hidden="1"/>
    </xf>
    <xf numFmtId="3" fontId="9" fillId="0" borderId="4" xfId="0" applyNumberFormat="1" applyFont="1" applyBorder="1" applyAlignment="1" applyProtection="1">
      <alignment horizontal="center" vertical="top" wrapText="1"/>
      <protection hidden="1"/>
    </xf>
    <xf numFmtId="9" fontId="9" fillId="0" borderId="12" xfId="1" applyFont="1" applyBorder="1" applyAlignment="1" applyProtection="1">
      <alignment horizontal="left" vertical="center"/>
      <protection hidden="1"/>
    </xf>
    <xf numFmtId="10" fontId="9" fillId="0" borderId="16" xfId="1" applyNumberFormat="1" applyFont="1" applyBorder="1" applyAlignment="1" applyProtection="1">
      <alignment horizontal="center" vertical="center"/>
      <protection hidden="1"/>
    </xf>
    <xf numFmtId="3" fontId="9" fillId="0" borderId="4" xfId="1" applyNumberFormat="1" applyFont="1" applyFill="1" applyBorder="1" applyAlignment="1" applyProtection="1">
      <alignment horizontal="left" vertical="center" wrapText="1"/>
      <protection hidden="1"/>
    </xf>
    <xf numFmtId="3" fontId="9" fillId="0" borderId="4" xfId="1" applyNumberFormat="1" applyFont="1" applyFill="1" applyBorder="1" applyAlignment="1" applyProtection="1">
      <alignment horizontal="left" vertical="center"/>
      <protection hidden="1"/>
    </xf>
    <xf numFmtId="0" fontId="8" fillId="3" borderId="2" xfId="0" applyFont="1" applyFill="1" applyBorder="1" applyAlignment="1" applyProtection="1">
      <alignment horizontal="left" vertical="center"/>
      <protection hidden="1"/>
    </xf>
    <xf numFmtId="0" fontId="8" fillId="3" borderId="2" xfId="0" applyFont="1" applyFill="1" applyBorder="1" applyAlignment="1" applyProtection="1">
      <alignment vertical="center"/>
      <protection hidden="1"/>
    </xf>
    <xf numFmtId="0" fontId="9" fillId="0" borderId="12" xfId="0" applyFont="1" applyBorder="1" applyAlignment="1" applyProtection="1">
      <alignment vertical="center" wrapText="1"/>
      <protection hidden="1"/>
    </xf>
    <xf numFmtId="0" fontId="9" fillId="0" borderId="0" xfId="0" applyFont="1" applyAlignment="1" applyProtection="1">
      <alignment vertical="center" wrapText="1"/>
      <protection hidden="1"/>
    </xf>
    <xf numFmtId="0" fontId="20" fillId="2" borderId="35" xfId="0" applyFont="1" applyFill="1" applyBorder="1"/>
    <xf numFmtId="0" fontId="14" fillId="0" borderId="0" xfId="0" applyFont="1" applyAlignment="1" applyProtection="1">
      <alignment vertical="center"/>
      <protection hidden="1"/>
    </xf>
    <xf numFmtId="3" fontId="17" fillId="2" borderId="0" xfId="0" applyNumberFormat="1" applyFont="1" applyFill="1" applyAlignment="1">
      <alignment horizontal="center"/>
    </xf>
    <xf numFmtId="0" fontId="21" fillId="0" borderId="0" xfId="0" applyFont="1" applyAlignment="1" applyProtection="1">
      <alignment vertical="center"/>
      <protection hidden="1"/>
    </xf>
    <xf numFmtId="0" fontId="16" fillId="2" borderId="0" xfId="0" applyFont="1" applyFill="1" applyAlignment="1" applyProtection="1">
      <alignment horizontal="center"/>
      <protection hidden="1"/>
    </xf>
    <xf numFmtId="0" fontId="23" fillId="0" borderId="0" xfId="0" applyFont="1" applyAlignment="1" applyProtection="1">
      <alignment vertical="center"/>
      <protection hidden="1"/>
    </xf>
    <xf numFmtId="49" fontId="18" fillId="0" borderId="0" xfId="0" applyNumberFormat="1" applyFont="1" applyAlignment="1" applyProtection="1">
      <alignment horizontal="center" vertical="center"/>
      <protection hidden="1"/>
    </xf>
    <xf numFmtId="49" fontId="18" fillId="0" borderId="0" xfId="0" applyNumberFormat="1" applyFont="1" applyAlignment="1" applyProtection="1">
      <alignment horizontal="center" vertical="center" wrapText="1"/>
      <protection hidden="1"/>
    </xf>
    <xf numFmtId="3" fontId="18" fillId="0" borderId="0" xfId="0" applyNumberFormat="1" applyFont="1" applyAlignment="1" applyProtection="1">
      <alignment horizontal="center" vertical="center"/>
      <protection hidden="1"/>
    </xf>
    <xf numFmtId="0" fontId="18" fillId="0" borderId="0" xfId="0" applyFont="1" applyAlignment="1" applyProtection="1">
      <alignment horizontal="center" vertical="center" wrapText="1"/>
      <protection hidden="1"/>
    </xf>
    <xf numFmtId="3" fontId="24" fillId="0" borderId="15" xfId="1" applyNumberFormat="1" applyFont="1" applyFill="1" applyBorder="1" applyAlignment="1" applyProtection="1">
      <alignment horizontal="center" vertical="center"/>
      <protection hidden="1"/>
    </xf>
    <xf numFmtId="3" fontId="24" fillId="0" borderId="7" xfId="1" applyNumberFormat="1" applyFont="1" applyFill="1" applyBorder="1" applyAlignment="1" applyProtection="1">
      <alignment horizontal="center" vertical="center"/>
      <protection hidden="1"/>
    </xf>
    <xf numFmtId="0" fontId="24" fillId="2" borderId="0" xfId="0" applyFont="1" applyFill="1" applyAlignment="1">
      <alignment horizontal="center"/>
    </xf>
    <xf numFmtId="3" fontId="25" fillId="4" borderId="9" xfId="0" applyNumberFormat="1" applyFont="1" applyFill="1" applyBorder="1" applyAlignment="1" applyProtection="1">
      <alignment horizontal="center" vertical="center"/>
      <protection hidden="1"/>
    </xf>
    <xf numFmtId="3" fontId="24" fillId="0" borderId="4" xfId="1" applyNumberFormat="1" applyFont="1" applyFill="1" applyBorder="1" applyAlignment="1" applyProtection="1">
      <alignment horizontal="center" vertical="center"/>
      <protection hidden="1"/>
    </xf>
    <xf numFmtId="2" fontId="0" fillId="2" borderId="0" xfId="0" applyNumberFormat="1" applyFill="1"/>
    <xf numFmtId="10" fontId="25" fillId="4" borderId="9" xfId="1" applyNumberFormat="1" applyFont="1" applyFill="1" applyBorder="1" applyAlignment="1" applyProtection="1">
      <alignment horizontal="center" vertical="center"/>
      <protection hidden="1"/>
    </xf>
    <xf numFmtId="0" fontId="23" fillId="2" borderId="0" xfId="0" applyFont="1" applyFill="1" applyProtection="1">
      <protection hidden="1"/>
    </xf>
    <xf numFmtId="0" fontId="8" fillId="3" borderId="40" xfId="0" applyFont="1" applyFill="1" applyBorder="1" applyAlignment="1" applyProtection="1">
      <alignment horizontal="center" vertical="center" wrapText="1"/>
      <protection hidden="1"/>
    </xf>
    <xf numFmtId="0" fontId="8" fillId="3" borderId="16" xfId="0" applyFont="1" applyFill="1" applyBorder="1" applyAlignment="1" applyProtection="1">
      <alignment horizontal="center" vertical="center" wrapText="1"/>
      <protection hidden="1"/>
    </xf>
    <xf numFmtId="0" fontId="11" fillId="0" borderId="32" xfId="0" applyFont="1" applyBorder="1" applyAlignment="1" applyProtection="1">
      <alignment horizontal="left" vertical="center" wrapText="1"/>
      <protection hidden="1"/>
    </xf>
    <xf numFmtId="0" fontId="8" fillId="3" borderId="25" xfId="0" applyFont="1" applyFill="1" applyBorder="1" applyAlignment="1" applyProtection="1">
      <alignment horizontal="center" vertical="center"/>
      <protection hidden="1"/>
    </xf>
    <xf numFmtId="0" fontId="8" fillId="3" borderId="36" xfId="0" applyFont="1" applyFill="1" applyBorder="1" applyAlignment="1" applyProtection="1">
      <alignment horizontal="center" vertical="center"/>
      <protection hidden="1"/>
    </xf>
    <xf numFmtId="0" fontId="2" fillId="0" borderId="12" xfId="0" applyFont="1" applyBorder="1" applyAlignment="1" applyProtection="1">
      <alignment horizontal="left" vertical="center" wrapText="1"/>
      <protection hidden="1"/>
    </xf>
    <xf numFmtId="0" fontId="2" fillId="0" borderId="12" xfId="0" applyFont="1" applyBorder="1" applyAlignment="1" applyProtection="1">
      <alignment horizontal="left" vertical="center"/>
      <protection hidden="1"/>
    </xf>
    <xf numFmtId="0" fontId="8" fillId="3" borderId="40" xfId="0" applyFont="1" applyFill="1" applyBorder="1" applyAlignment="1" applyProtection="1">
      <alignment horizontal="center" vertical="center"/>
      <protection hidden="1"/>
    </xf>
    <xf numFmtId="0" fontId="8" fillId="3" borderId="16" xfId="0" applyFont="1" applyFill="1" applyBorder="1" applyAlignment="1" applyProtection="1">
      <alignment horizontal="center" vertical="center"/>
      <protection hidden="1"/>
    </xf>
    <xf numFmtId="3" fontId="9" fillId="0" borderId="10" xfId="1" applyNumberFormat="1" applyFont="1" applyFill="1" applyBorder="1" applyAlignment="1" applyProtection="1">
      <alignment horizontal="left" vertical="center" wrapText="1"/>
      <protection hidden="1"/>
    </xf>
    <xf numFmtId="3" fontId="9" fillId="0" borderId="33" xfId="1" applyNumberFormat="1" applyFont="1" applyFill="1" applyBorder="1" applyAlignment="1" applyProtection="1">
      <alignment horizontal="center" vertical="center"/>
      <protection hidden="1"/>
    </xf>
    <xf numFmtId="3" fontId="9" fillId="0" borderId="34" xfId="1" applyNumberFormat="1" applyFont="1" applyFill="1" applyBorder="1" applyAlignment="1" applyProtection="1">
      <alignment horizontal="center" vertical="center"/>
      <protection hidden="1"/>
    </xf>
    <xf numFmtId="3" fontId="9" fillId="0" borderId="33" xfId="1" applyNumberFormat="1" applyFont="1" applyFill="1" applyBorder="1" applyAlignment="1" applyProtection="1">
      <alignment horizontal="left" vertical="center" wrapText="1"/>
      <protection hidden="1"/>
    </xf>
    <xf numFmtId="3" fontId="9" fillId="0" borderId="39" xfId="1" applyNumberFormat="1" applyFont="1" applyFill="1" applyBorder="1" applyAlignment="1" applyProtection="1">
      <alignment horizontal="left" vertical="center" wrapText="1"/>
      <protection hidden="1"/>
    </xf>
    <xf numFmtId="3" fontId="9" fillId="0" borderId="34" xfId="1" applyNumberFormat="1" applyFont="1" applyFill="1" applyBorder="1" applyAlignment="1" applyProtection="1">
      <alignment horizontal="left" vertical="center" wrapText="1"/>
      <protection hidden="1"/>
    </xf>
    <xf numFmtId="3" fontId="9" fillId="0" borderId="12" xfId="1" applyNumberFormat="1" applyFont="1" applyFill="1" applyBorder="1" applyAlignment="1" applyProtection="1">
      <alignment horizontal="left" vertical="center" wrapText="1"/>
      <protection hidden="1"/>
    </xf>
    <xf numFmtId="3" fontId="9" fillId="0" borderId="15" xfId="1" applyNumberFormat="1" applyFont="1" applyFill="1" applyBorder="1" applyAlignment="1" applyProtection="1">
      <alignment horizontal="center" vertical="center"/>
      <protection hidden="1"/>
    </xf>
    <xf numFmtId="3" fontId="9" fillId="0" borderId="16" xfId="1" applyNumberFormat="1" applyFont="1" applyFill="1" applyBorder="1" applyAlignment="1" applyProtection="1">
      <alignment horizontal="center" vertical="center"/>
      <protection hidden="1"/>
    </xf>
    <xf numFmtId="0" fontId="8" fillId="3" borderId="25" xfId="0" applyFont="1" applyFill="1" applyBorder="1" applyAlignment="1" applyProtection="1">
      <alignment horizontal="left" vertical="center"/>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horizontal="left" vertical="center"/>
      <protection hidden="1"/>
    </xf>
    <xf numFmtId="3" fontId="9" fillId="0" borderId="8" xfId="1" applyNumberFormat="1" applyFont="1" applyFill="1" applyBorder="1" applyAlignment="1" applyProtection="1">
      <alignment horizontal="left" vertical="center" wrapText="1"/>
      <protection hidden="1"/>
    </xf>
    <xf numFmtId="3" fontId="9" fillId="0" borderId="38" xfId="1" applyNumberFormat="1" applyFont="1" applyFill="1" applyBorder="1" applyAlignment="1" applyProtection="1">
      <alignment horizontal="left" vertical="center" wrapText="1"/>
      <protection hidden="1"/>
    </xf>
    <xf numFmtId="3" fontId="9" fillId="0" borderId="13" xfId="1" applyNumberFormat="1" applyFont="1" applyFill="1" applyBorder="1" applyAlignment="1" applyProtection="1">
      <alignment horizontal="left" vertical="center" wrapText="1"/>
      <protection hidden="1"/>
    </xf>
    <xf numFmtId="3" fontId="9" fillId="0" borderId="37" xfId="1" applyNumberFormat="1" applyFont="1" applyFill="1" applyBorder="1" applyAlignment="1" applyProtection="1">
      <alignment horizontal="left" vertical="center" wrapText="1"/>
      <protection hidden="1"/>
    </xf>
    <xf numFmtId="3" fontId="9" fillId="0" borderId="7" xfId="1" applyNumberFormat="1" applyFont="1" applyFill="1" applyBorder="1" applyAlignment="1" applyProtection="1">
      <alignment horizontal="center" vertical="center"/>
      <protection hidden="1"/>
    </xf>
    <xf numFmtId="3" fontId="9" fillId="0" borderId="9" xfId="1" applyNumberFormat="1" applyFont="1" applyFill="1" applyBorder="1" applyAlignment="1" applyProtection="1">
      <alignment horizontal="center" vertical="center"/>
      <protection hidden="1"/>
    </xf>
    <xf numFmtId="3" fontId="19" fillId="0" borderId="19" xfId="0" applyNumberFormat="1" applyFont="1" applyBorder="1" applyAlignment="1" applyProtection="1">
      <alignment horizontal="center" vertical="center"/>
      <protection hidden="1"/>
    </xf>
    <xf numFmtId="0" fontId="19" fillId="0" borderId="19" xfId="0" applyFont="1" applyBorder="1" applyAlignment="1">
      <alignment horizontal="center" vertical="center"/>
    </xf>
    <xf numFmtId="10" fontId="22" fillId="0" borderId="22" xfId="1" applyNumberFormat="1" applyFont="1" applyFill="1" applyBorder="1" applyAlignment="1" applyProtection="1">
      <alignment horizontal="center" vertical="center" wrapText="1"/>
      <protection hidden="1"/>
    </xf>
    <xf numFmtId="10" fontId="22" fillId="0" borderId="23" xfId="1" applyNumberFormat="1" applyFont="1" applyFill="1" applyBorder="1" applyAlignment="1" applyProtection="1">
      <alignment horizontal="center" vertical="center" wrapText="1"/>
      <protection hidden="1"/>
    </xf>
    <xf numFmtId="10" fontId="22" fillId="0" borderId="24" xfId="1" applyNumberFormat="1" applyFont="1" applyFill="1" applyBorder="1" applyAlignment="1" applyProtection="1">
      <alignment horizontal="center" vertical="center" wrapText="1"/>
      <protection hidden="1"/>
    </xf>
    <xf numFmtId="0" fontId="19" fillId="0" borderId="22" xfId="0" applyFont="1" applyBorder="1" applyAlignment="1">
      <alignment horizontal="center" vertical="center"/>
    </xf>
    <xf numFmtId="0" fontId="19" fillId="0" borderId="24" xfId="0" applyFont="1" applyBorder="1" applyAlignment="1">
      <alignment horizontal="center" vertical="center"/>
    </xf>
    <xf numFmtId="3" fontId="9" fillId="0" borderId="0" xfId="1" applyNumberFormat="1" applyFont="1" applyFill="1" applyBorder="1" applyAlignment="1" applyProtection="1">
      <alignment horizontal="left" vertical="center" wrapText="1"/>
      <protection hidden="1"/>
    </xf>
    <xf numFmtId="3" fontId="9" fillId="0" borderId="41" xfId="1" applyNumberFormat="1" applyFont="1" applyFill="1" applyBorder="1" applyAlignment="1" applyProtection="1">
      <alignment horizontal="left" vertical="center" wrapText="1"/>
      <protection hidden="1"/>
    </xf>
    <xf numFmtId="0" fontId="8" fillId="3" borderId="42" xfId="0" applyFont="1" applyFill="1" applyBorder="1" applyAlignment="1" applyProtection="1">
      <alignment horizontal="left" vertical="center"/>
      <protection hidden="1"/>
    </xf>
    <xf numFmtId="3" fontId="9" fillId="0" borderId="11" xfId="1" applyNumberFormat="1" applyFont="1" applyFill="1" applyBorder="1" applyAlignment="1" applyProtection="1">
      <alignment horizontal="left" vertical="center" wrapText="1"/>
      <protection hidden="1"/>
    </xf>
    <xf numFmtId="3" fontId="9" fillId="0" borderId="6" xfId="1" applyNumberFormat="1" applyFont="1" applyFill="1" applyBorder="1" applyAlignment="1" applyProtection="1">
      <alignment horizontal="left" vertical="center" wrapText="1"/>
      <protection hidden="1"/>
    </xf>
    <xf numFmtId="0" fontId="8" fillId="3" borderId="2" xfId="0" applyNumberFormat="1" applyFont="1" applyFill="1" applyBorder="1" applyAlignment="1" applyProtection="1">
      <alignment horizontal="center" vertical="center"/>
      <protection hidden="1"/>
    </xf>
    <xf numFmtId="0" fontId="8" fillId="3" borderId="25" xfId="0" applyNumberFormat="1" applyFont="1" applyFill="1" applyBorder="1" applyAlignment="1" applyProtection="1">
      <alignment horizontal="center" vertical="center"/>
      <protection hidden="1"/>
    </xf>
    <xf numFmtId="3" fontId="10" fillId="2" borderId="0" xfId="0" applyNumberFormat="1" applyFont="1" applyFill="1" applyBorder="1" applyAlignment="1" applyProtection="1">
      <alignment horizontal="center" vertical="center"/>
      <protection hidden="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352425</xdr:colOff>
      <xdr:row>0</xdr:row>
      <xdr:rowOff>191794</xdr:rowOff>
    </xdr:from>
    <xdr:to>
      <xdr:col>11</xdr:col>
      <xdr:colOff>550209</xdr:colOff>
      <xdr:row>4</xdr:row>
      <xdr:rowOff>178254</xdr:rowOff>
    </xdr:to>
    <xdr:pic>
      <xdr:nvPicPr>
        <xdr:cNvPr id="2" name="Graphic 2">
          <a:extLst>
            <a:ext uri="{FF2B5EF4-FFF2-40B4-BE49-F238E27FC236}">
              <a16:creationId xmlns:a16="http://schemas.microsoft.com/office/drawing/2014/main" id="{7C2C360A-A366-4592-A5E2-56D592D5390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600950" y="191794"/>
          <a:ext cx="1495425" cy="1005635"/>
        </a:xfrm>
        <a:prstGeom prst="rect">
          <a:avLst/>
        </a:prstGeom>
      </xdr:spPr>
    </xdr:pic>
    <xdr:clientData/>
  </xdr:twoCellAnchor>
  <xdr:twoCellAnchor editAs="oneCell">
    <xdr:from>
      <xdr:col>23</xdr:col>
      <xdr:colOff>257175</xdr:colOff>
      <xdr:row>0</xdr:row>
      <xdr:rowOff>285750</xdr:rowOff>
    </xdr:from>
    <xdr:to>
      <xdr:col>25</xdr:col>
      <xdr:colOff>454159</xdr:colOff>
      <xdr:row>5</xdr:row>
      <xdr:rowOff>81710</xdr:rowOff>
    </xdr:to>
    <xdr:pic>
      <xdr:nvPicPr>
        <xdr:cNvPr id="3" name="Graphic 2">
          <a:extLst>
            <a:ext uri="{FF2B5EF4-FFF2-40B4-BE49-F238E27FC236}">
              <a16:creationId xmlns:a16="http://schemas.microsoft.com/office/drawing/2014/main" id="{B3A228D1-A966-4B58-B9FE-B5912DD8F5F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7411700" y="285750"/>
          <a:ext cx="1495425" cy="10056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1209675</xdr:colOff>
      <xdr:row>0</xdr:row>
      <xdr:rowOff>66676</xdr:rowOff>
    </xdr:from>
    <xdr:to>
      <xdr:col>6</xdr:col>
      <xdr:colOff>1962150</xdr:colOff>
      <xdr:row>2</xdr:row>
      <xdr:rowOff>39296</xdr:rowOff>
    </xdr:to>
    <xdr:pic>
      <xdr:nvPicPr>
        <xdr:cNvPr id="2" name="Graphic 2">
          <a:extLst>
            <a:ext uri="{FF2B5EF4-FFF2-40B4-BE49-F238E27FC236}">
              <a16:creationId xmlns:a16="http://schemas.microsoft.com/office/drawing/2014/main" id="{11A5A17B-F346-4896-9491-9842ADA2AF6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287375" y="66676"/>
          <a:ext cx="752475" cy="506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733425</xdr:colOff>
      <xdr:row>0</xdr:row>
      <xdr:rowOff>76200</xdr:rowOff>
    </xdr:from>
    <xdr:to>
      <xdr:col>12</xdr:col>
      <xdr:colOff>702469</xdr:colOff>
      <xdr:row>2</xdr:row>
      <xdr:rowOff>48820</xdr:rowOff>
    </xdr:to>
    <xdr:pic>
      <xdr:nvPicPr>
        <xdr:cNvPr id="2" name="Graphic 2">
          <a:extLst>
            <a:ext uri="{FF2B5EF4-FFF2-40B4-BE49-F238E27FC236}">
              <a16:creationId xmlns:a16="http://schemas.microsoft.com/office/drawing/2014/main" id="{1CB6C636-D7B2-465B-B580-E36F8D449F6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496425" y="76200"/>
          <a:ext cx="752475" cy="5060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695325</xdr:colOff>
      <xdr:row>0</xdr:row>
      <xdr:rowOff>85725</xdr:rowOff>
    </xdr:from>
    <xdr:to>
      <xdr:col>13</xdr:col>
      <xdr:colOff>665692</xdr:colOff>
      <xdr:row>2</xdr:row>
      <xdr:rowOff>58345</xdr:rowOff>
    </xdr:to>
    <xdr:pic>
      <xdr:nvPicPr>
        <xdr:cNvPr id="2" name="Graphic 2">
          <a:extLst>
            <a:ext uri="{FF2B5EF4-FFF2-40B4-BE49-F238E27FC236}">
              <a16:creationId xmlns:a16="http://schemas.microsoft.com/office/drawing/2014/main" id="{51D821FB-1419-4E98-8B70-D6580A543E3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839325" y="85725"/>
          <a:ext cx="752475" cy="5060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220980</xdr:colOff>
      <xdr:row>0</xdr:row>
      <xdr:rowOff>0</xdr:rowOff>
    </xdr:from>
    <xdr:ext cx="0" cy="1005840"/>
    <xdr:pic>
      <xdr:nvPicPr>
        <xdr:cNvPr id="2" name="Imagen 1">
          <a:extLst>
            <a:ext uri="{FF2B5EF4-FFF2-40B4-BE49-F238E27FC236}">
              <a16:creationId xmlns:a16="http://schemas.microsoft.com/office/drawing/2014/main" id="{AA5780A4-B3B4-4733-9850-F56D79C96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4055" y="0"/>
          <a:ext cx="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11</xdr:col>
      <xdr:colOff>0</xdr:colOff>
      <xdr:row>0</xdr:row>
      <xdr:rowOff>0</xdr:rowOff>
    </xdr:from>
    <xdr:to>
      <xdr:col>11</xdr:col>
      <xdr:colOff>752475</xdr:colOff>
      <xdr:row>1</xdr:row>
      <xdr:rowOff>239320</xdr:rowOff>
    </xdr:to>
    <xdr:pic>
      <xdr:nvPicPr>
        <xdr:cNvPr id="3" name="Graphic 2">
          <a:extLst>
            <a:ext uri="{FF2B5EF4-FFF2-40B4-BE49-F238E27FC236}">
              <a16:creationId xmlns:a16="http://schemas.microsoft.com/office/drawing/2014/main" id="{4853805B-072E-47B9-A9E3-5F0D89590D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7839075" y="0"/>
          <a:ext cx="752475" cy="5060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220980</xdr:colOff>
      <xdr:row>0</xdr:row>
      <xdr:rowOff>0</xdr:rowOff>
    </xdr:from>
    <xdr:to>
      <xdr:col>13</xdr:col>
      <xdr:colOff>220980</xdr:colOff>
      <xdr:row>2</xdr:row>
      <xdr:rowOff>81915</xdr:rowOff>
    </xdr:to>
    <xdr:pic>
      <xdr:nvPicPr>
        <xdr:cNvPr id="2" name="Imagen 1">
          <a:extLst>
            <a:ext uri="{FF2B5EF4-FFF2-40B4-BE49-F238E27FC236}">
              <a16:creationId xmlns:a16="http://schemas.microsoft.com/office/drawing/2014/main" id="{FD7F99EF-8A39-43B7-B323-4DD90A606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93805" y="0"/>
          <a:ext cx="0" cy="853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9</xdr:col>
      <xdr:colOff>220980</xdr:colOff>
      <xdr:row>0</xdr:row>
      <xdr:rowOff>0</xdr:rowOff>
    </xdr:from>
    <xdr:ext cx="0" cy="1005840"/>
    <xdr:pic>
      <xdr:nvPicPr>
        <xdr:cNvPr id="3" name="Imagen 2">
          <a:extLst>
            <a:ext uri="{FF2B5EF4-FFF2-40B4-BE49-F238E27FC236}">
              <a16:creationId xmlns:a16="http://schemas.microsoft.com/office/drawing/2014/main" id="{C5496BAF-D11E-4F46-8EAB-2600EF87F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07805" y="0"/>
          <a:ext cx="0" cy="1005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13</xdr:col>
      <xdr:colOff>9525</xdr:colOff>
      <xdr:row>0</xdr:row>
      <xdr:rowOff>0</xdr:rowOff>
    </xdr:from>
    <xdr:to>
      <xdr:col>13</xdr:col>
      <xdr:colOff>762000</xdr:colOff>
      <xdr:row>1</xdr:row>
      <xdr:rowOff>190500</xdr:rowOff>
    </xdr:to>
    <xdr:pic>
      <xdr:nvPicPr>
        <xdr:cNvPr id="4" name="Graphic 2">
          <a:extLst>
            <a:ext uri="{FF2B5EF4-FFF2-40B4-BE49-F238E27FC236}">
              <a16:creationId xmlns:a16="http://schemas.microsoft.com/office/drawing/2014/main" id="{511069CD-1F6A-4E9C-8064-00FFC280904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1944350" y="0"/>
          <a:ext cx="752475"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elig\Downloads\Perfil_Nacional_2025%20(3).xlsx" TargetMode="External"/><Relationship Id="rId1" Type="http://schemas.openxmlformats.org/officeDocument/2006/relationships/externalLinkPath" Target="file:///C:\Users\pelig\Downloads\Perfil_Nacional_2025%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cional"/>
      <sheetName val="IES_Acreditadas a 2025"/>
      <sheetName val="Mat_Depto"/>
      <sheetName val="TCB_Depto Censo 2018"/>
      <sheetName val="TCB_Municipal Censo 2018"/>
      <sheetName val="TTI_Depto"/>
      <sheetName val="TTI_Municipio"/>
    </sheetNames>
    <sheetDataSet>
      <sheetData sheetId="0"/>
      <sheetData sheetId="1"/>
      <sheetData sheetId="2"/>
      <sheetData sheetId="3"/>
      <sheetData sheetId="4">
        <row r="6">
          <cell r="C6" t="str">
            <v>05001</v>
          </cell>
          <cell r="D6" t="str">
            <v>Medellín</v>
          </cell>
          <cell r="E6">
            <v>1.07589454931393</v>
          </cell>
          <cell r="F6">
            <v>1.1088895753629699</v>
          </cell>
          <cell r="G6">
            <v>1.1351260889938699</v>
          </cell>
          <cell r="H6">
            <v>1.1804202422710799</v>
          </cell>
        </row>
        <row r="7">
          <cell r="C7" t="str">
            <v>05002</v>
          </cell>
          <cell r="D7" t="str">
            <v>Abejorral</v>
          </cell>
          <cell r="E7">
            <v>1.8411967779056401E-2</v>
          </cell>
          <cell r="F7">
            <v>0</v>
          </cell>
          <cell r="G7">
            <v>8.5247883917775102E-2</v>
          </cell>
          <cell r="H7">
            <v>0</v>
          </cell>
        </row>
        <row r="8">
          <cell r="C8" t="str">
            <v>05004</v>
          </cell>
          <cell r="D8" t="str">
            <v>Abriaquí</v>
          </cell>
          <cell r="E8">
            <v>0</v>
          </cell>
          <cell r="F8">
            <v>0</v>
          </cell>
          <cell r="G8">
            <v>0</v>
          </cell>
          <cell r="H8">
            <v>0</v>
          </cell>
        </row>
        <row r="9">
          <cell r="C9" t="str">
            <v>05021</v>
          </cell>
          <cell r="D9" t="str">
            <v>Alejandría</v>
          </cell>
          <cell r="E9">
            <v>0</v>
          </cell>
          <cell r="F9">
            <v>0</v>
          </cell>
          <cell r="G9">
            <v>0</v>
          </cell>
          <cell r="H9">
            <v>0</v>
          </cell>
        </row>
        <row r="10">
          <cell r="C10" t="str">
            <v>05030</v>
          </cell>
          <cell r="D10" t="str">
            <v>Amagá</v>
          </cell>
          <cell r="E10">
            <v>0</v>
          </cell>
          <cell r="F10">
            <v>0</v>
          </cell>
          <cell r="G10">
            <v>0</v>
          </cell>
          <cell r="H10">
            <v>0</v>
          </cell>
        </row>
        <row r="11">
          <cell r="C11" t="str">
            <v>05031</v>
          </cell>
          <cell r="D11" t="str">
            <v>Amalfi</v>
          </cell>
          <cell r="E11">
            <v>0.115776600081533</v>
          </cell>
          <cell r="F11">
            <v>8.55855855855856E-2</v>
          </cell>
          <cell r="G11">
            <v>8.1069958847736601E-2</v>
          </cell>
          <cell r="H11">
            <v>7.6082387557797407E-2</v>
          </cell>
        </row>
        <row r="12">
          <cell r="C12" t="str">
            <v>05034</v>
          </cell>
          <cell r="D12" t="str">
            <v>Andes</v>
          </cell>
          <cell r="E12">
            <v>0.20598864223025301</v>
          </cell>
          <cell r="F12">
            <v>0.182933194154489</v>
          </cell>
          <cell r="G12">
            <v>0.177824821381318</v>
          </cell>
          <cell r="H12">
            <v>0.17354698533405799</v>
          </cell>
        </row>
        <row r="13">
          <cell r="C13" t="str">
            <v>05036</v>
          </cell>
          <cell r="D13" t="str">
            <v>Angelópolis</v>
          </cell>
          <cell r="E13">
            <v>0</v>
          </cell>
          <cell r="F13">
            <v>0</v>
          </cell>
          <cell r="G13">
            <v>0</v>
          </cell>
          <cell r="H13">
            <v>0</v>
          </cell>
        </row>
        <row r="14">
          <cell r="C14" t="str">
            <v>05038</v>
          </cell>
          <cell r="D14" t="str">
            <v>Angostura</v>
          </cell>
          <cell r="E14">
            <v>1.6333938294010902E-2</v>
          </cell>
          <cell r="F14">
            <v>0</v>
          </cell>
          <cell r="G14">
            <v>0</v>
          </cell>
          <cell r="H14">
            <v>0</v>
          </cell>
        </row>
        <row r="15">
          <cell r="C15" t="str">
            <v>05040</v>
          </cell>
          <cell r="D15" t="str">
            <v>Anorí</v>
          </cell>
          <cell r="E15">
            <v>2.9192902117916399E-2</v>
          </cell>
          <cell r="F15">
            <v>0</v>
          </cell>
          <cell r="G15">
            <v>0</v>
          </cell>
          <cell r="H15">
            <v>0</v>
          </cell>
        </row>
        <row r="16">
          <cell r="C16" t="str">
            <v>05042</v>
          </cell>
          <cell r="D16" t="str">
            <v>Santa Fé de Antioquia</v>
          </cell>
          <cell r="E16">
            <v>0.53365175857577096</v>
          </cell>
          <cell r="F16">
            <v>0.58274956217162899</v>
          </cell>
          <cell r="G16">
            <v>0.70813186813186801</v>
          </cell>
          <cell r="H16">
            <v>0.73102828917826701</v>
          </cell>
        </row>
        <row r="17">
          <cell r="C17" t="str">
            <v>05044</v>
          </cell>
          <cell r="D17" t="str">
            <v>Anzá</v>
          </cell>
          <cell r="E17">
            <v>0</v>
          </cell>
          <cell r="F17">
            <v>0</v>
          </cell>
          <cell r="G17">
            <v>0</v>
          </cell>
          <cell r="H17">
            <v>0</v>
          </cell>
        </row>
        <row r="18">
          <cell r="C18" t="str">
            <v>05045</v>
          </cell>
          <cell r="D18" t="str">
            <v>Apartadó</v>
          </cell>
          <cell r="E18">
            <v>0.75655012455974602</v>
          </cell>
          <cell r="F18">
            <v>0.83899821109123396</v>
          </cell>
          <cell r="G18">
            <v>0.89891543806134599</v>
          </cell>
          <cell r="H18">
            <v>0.87241409157794503</v>
          </cell>
        </row>
        <row r="19">
          <cell r="C19" t="str">
            <v>05051</v>
          </cell>
          <cell r="D19" t="str">
            <v>Arboletes</v>
          </cell>
          <cell r="E19">
            <v>2.4812030075188E-2</v>
          </cell>
          <cell r="F19">
            <v>0</v>
          </cell>
          <cell r="G19">
            <v>0</v>
          </cell>
          <cell r="H19">
            <v>0</v>
          </cell>
        </row>
        <row r="20">
          <cell r="C20" t="str">
            <v>05055</v>
          </cell>
          <cell r="D20" t="str">
            <v>Argelia</v>
          </cell>
          <cell r="E20">
            <v>0</v>
          </cell>
          <cell r="F20">
            <v>0</v>
          </cell>
          <cell r="G20">
            <v>0</v>
          </cell>
          <cell r="H20">
            <v>0</v>
          </cell>
        </row>
        <row r="21">
          <cell r="C21" t="str">
            <v>05059</v>
          </cell>
          <cell r="D21" t="str">
            <v>Armenia</v>
          </cell>
          <cell r="E21">
            <v>0.54644808743169404</v>
          </cell>
          <cell r="F21">
            <v>0.28531073446327698</v>
          </cell>
          <cell r="G21">
            <v>2.0029069767441898</v>
          </cell>
          <cell r="H21">
            <v>0.112121212121212</v>
          </cell>
        </row>
        <row r="22">
          <cell r="C22" t="str">
            <v>05079</v>
          </cell>
          <cell r="D22" t="str">
            <v>Barbosa</v>
          </cell>
          <cell r="E22">
            <v>2.7533549282739499E-2</v>
          </cell>
          <cell r="F22">
            <v>0</v>
          </cell>
          <cell r="G22">
            <v>2.7926460321154299E-3</v>
          </cell>
          <cell r="H22">
            <v>0</v>
          </cell>
        </row>
        <row r="23">
          <cell r="C23" t="str">
            <v>05086</v>
          </cell>
          <cell r="D23" t="str">
            <v>Belmira</v>
          </cell>
          <cell r="E23">
            <v>0</v>
          </cell>
          <cell r="F23">
            <v>0</v>
          </cell>
          <cell r="G23">
            <v>0</v>
          </cell>
          <cell r="H23">
            <v>0</v>
          </cell>
        </row>
        <row r="24">
          <cell r="C24" t="str">
            <v>05088</v>
          </cell>
          <cell r="D24" t="str">
            <v>Bello</v>
          </cell>
          <cell r="E24">
            <v>8.8804603714360497E-2</v>
          </cell>
          <cell r="F24">
            <v>0.12602031955540099</v>
          </cell>
          <cell r="G24">
            <v>0.18251008283099901</v>
          </cell>
          <cell r="H24">
            <v>0.18662813437051801</v>
          </cell>
        </row>
        <row r="25">
          <cell r="C25" t="str">
            <v>05091</v>
          </cell>
          <cell r="D25" t="str">
            <v>Betania</v>
          </cell>
          <cell r="E25">
            <v>2.86006128702758E-2</v>
          </cell>
          <cell r="F25">
            <v>0</v>
          </cell>
          <cell r="G25">
            <v>0</v>
          </cell>
          <cell r="H25">
            <v>0</v>
          </cell>
        </row>
        <row r="26">
          <cell r="C26" t="str">
            <v>05093</v>
          </cell>
          <cell r="D26" t="str">
            <v>Betulia</v>
          </cell>
          <cell r="E26">
            <v>0</v>
          </cell>
          <cell r="F26">
            <v>0</v>
          </cell>
          <cell r="G26">
            <v>0</v>
          </cell>
          <cell r="H26">
            <v>0</v>
          </cell>
        </row>
        <row r="27">
          <cell r="C27" t="str">
            <v>05101</v>
          </cell>
          <cell r="D27" t="str">
            <v>Ciudad Bolívar</v>
          </cell>
          <cell r="E27">
            <v>1.8502202643171799E-2</v>
          </cell>
          <cell r="F27">
            <v>0</v>
          </cell>
          <cell r="G27">
            <v>0</v>
          </cell>
          <cell r="H27">
            <v>1.1904761904761901E-2</v>
          </cell>
        </row>
        <row r="28">
          <cell r="C28" t="str">
            <v>05107</v>
          </cell>
          <cell r="D28" t="str">
            <v>Briceño</v>
          </cell>
          <cell r="E28">
            <v>0</v>
          </cell>
          <cell r="F28">
            <v>0</v>
          </cell>
          <cell r="G28">
            <v>0</v>
          </cell>
          <cell r="H28">
            <v>0</v>
          </cell>
        </row>
        <row r="29">
          <cell r="C29" t="str">
            <v>05113</v>
          </cell>
          <cell r="D29" t="str">
            <v>Buriticá</v>
          </cell>
          <cell r="E29">
            <v>0</v>
          </cell>
          <cell r="F29">
            <v>0</v>
          </cell>
          <cell r="G29">
            <v>0</v>
          </cell>
          <cell r="H29">
            <v>0</v>
          </cell>
        </row>
        <row r="30">
          <cell r="C30" t="str">
            <v>05120</v>
          </cell>
          <cell r="D30" t="str">
            <v>Cáceres</v>
          </cell>
          <cell r="E30">
            <v>4.0680473372781099E-3</v>
          </cell>
          <cell r="F30">
            <v>0</v>
          </cell>
          <cell r="G30">
            <v>0</v>
          </cell>
          <cell r="H30">
            <v>0</v>
          </cell>
        </row>
        <row r="31">
          <cell r="C31" t="str">
            <v>05125</v>
          </cell>
          <cell r="D31" t="str">
            <v>Caicedo</v>
          </cell>
          <cell r="E31">
            <v>0</v>
          </cell>
          <cell r="F31">
            <v>1.33868808567604E-3</v>
          </cell>
          <cell r="G31">
            <v>0</v>
          </cell>
          <cell r="H31">
            <v>0</v>
          </cell>
        </row>
        <row r="32">
          <cell r="C32" t="str">
            <v>05129</v>
          </cell>
          <cell r="D32" t="str">
            <v>Caldas</v>
          </cell>
          <cell r="E32">
            <v>0.62027464897392404</v>
          </cell>
          <cell r="F32">
            <v>0.59076162521242104</v>
          </cell>
          <cell r="G32">
            <v>0.62760335716506099</v>
          </cell>
          <cell r="H32">
            <v>0.624100156494523</v>
          </cell>
        </row>
        <row r="33">
          <cell r="C33" t="str">
            <v>05134</v>
          </cell>
          <cell r="D33" t="str">
            <v>Campamento</v>
          </cell>
          <cell r="E33">
            <v>0</v>
          </cell>
          <cell r="F33">
            <v>0</v>
          </cell>
          <cell r="G33">
            <v>0</v>
          </cell>
          <cell r="H33">
            <v>0</v>
          </cell>
        </row>
        <row r="34">
          <cell r="C34" t="str">
            <v>05138</v>
          </cell>
          <cell r="D34" t="str">
            <v>Cañasgordas</v>
          </cell>
          <cell r="E34">
            <v>0</v>
          </cell>
          <cell r="F34">
            <v>0</v>
          </cell>
          <cell r="G34">
            <v>0</v>
          </cell>
          <cell r="H34">
            <v>0</v>
          </cell>
        </row>
        <row r="35">
          <cell r="C35" t="str">
            <v>05142</v>
          </cell>
          <cell r="D35" t="str">
            <v>Caracolí</v>
          </cell>
          <cell r="E35">
            <v>0</v>
          </cell>
          <cell r="F35">
            <v>0</v>
          </cell>
          <cell r="G35">
            <v>0</v>
          </cell>
          <cell r="H35">
            <v>0</v>
          </cell>
        </row>
        <row r="36">
          <cell r="C36" t="str">
            <v>05145</v>
          </cell>
          <cell r="D36" t="str">
            <v>Caramanta</v>
          </cell>
          <cell r="E36">
            <v>0</v>
          </cell>
          <cell r="F36">
            <v>0</v>
          </cell>
          <cell r="G36">
            <v>0</v>
          </cell>
          <cell r="H36">
            <v>0</v>
          </cell>
        </row>
        <row r="37">
          <cell r="C37" t="str">
            <v>05147</v>
          </cell>
          <cell r="D37" t="str">
            <v>Carepa</v>
          </cell>
          <cell r="E37">
            <v>5.2317198764160702E-2</v>
          </cell>
          <cell r="F37">
            <v>4.2735042735042701E-2</v>
          </cell>
          <cell r="G37">
            <v>4.2247826965837898E-2</v>
          </cell>
          <cell r="H37">
            <v>5.96953478797859E-2</v>
          </cell>
        </row>
        <row r="38">
          <cell r="C38" t="str">
            <v>05148</v>
          </cell>
          <cell r="D38" t="str">
            <v>El Carmen de Viboral</v>
          </cell>
          <cell r="E38">
            <v>0.37502416392808802</v>
          </cell>
          <cell r="F38">
            <v>0.42067632850241499</v>
          </cell>
          <cell r="G38">
            <v>0.38158914728682197</v>
          </cell>
          <cell r="H38">
            <v>0.41550358355337602</v>
          </cell>
        </row>
        <row r="39">
          <cell r="C39" t="str">
            <v>05150</v>
          </cell>
          <cell r="D39" t="str">
            <v>Carolina</v>
          </cell>
          <cell r="E39">
            <v>0</v>
          </cell>
          <cell r="F39">
            <v>0</v>
          </cell>
          <cell r="G39">
            <v>0</v>
          </cell>
          <cell r="H39">
            <v>0</v>
          </cell>
        </row>
        <row r="40">
          <cell r="C40" t="str">
            <v>05154</v>
          </cell>
          <cell r="D40" t="str">
            <v>Caucasia</v>
          </cell>
          <cell r="E40">
            <v>0.42155919153031801</v>
          </cell>
          <cell r="F40">
            <v>0.444922856117689</v>
          </cell>
          <cell r="G40">
            <v>0.39642218246869398</v>
          </cell>
          <cell r="H40">
            <v>0.39818731117824802</v>
          </cell>
        </row>
        <row r="41">
          <cell r="C41" t="str">
            <v>05172</v>
          </cell>
          <cell r="D41" t="str">
            <v>Chigorodó</v>
          </cell>
          <cell r="E41">
            <v>4.9492829660720501E-2</v>
          </cell>
          <cell r="F41">
            <v>6.2380869866574297E-3</v>
          </cell>
          <cell r="G41">
            <v>5.0043140638481396E-3</v>
          </cell>
          <cell r="H41">
            <v>8.3550913838120102E-3</v>
          </cell>
        </row>
        <row r="42">
          <cell r="C42" t="str">
            <v>05190</v>
          </cell>
          <cell r="D42" t="str">
            <v>Cisneros</v>
          </cell>
          <cell r="E42">
            <v>0.19102564102564101</v>
          </cell>
          <cell r="F42">
            <v>0.53617571059431501</v>
          </cell>
          <cell r="G42">
            <v>0.76240208877284599</v>
          </cell>
          <cell r="H42">
            <v>0.58265582655826598</v>
          </cell>
        </row>
        <row r="43">
          <cell r="C43" t="str">
            <v>05197</v>
          </cell>
          <cell r="D43" t="str">
            <v>Cocorná</v>
          </cell>
          <cell r="E43">
            <v>1.12443778110945E-2</v>
          </cell>
          <cell r="F43">
            <v>0</v>
          </cell>
          <cell r="G43">
            <v>0</v>
          </cell>
          <cell r="H43">
            <v>0</v>
          </cell>
        </row>
        <row r="44">
          <cell r="C44" t="str">
            <v>05206</v>
          </cell>
          <cell r="D44" t="str">
            <v>Concepción</v>
          </cell>
          <cell r="E44">
            <v>6.3938618925831206E-2</v>
          </cell>
          <cell r="F44">
            <v>0</v>
          </cell>
          <cell r="G44">
            <v>0</v>
          </cell>
          <cell r="H44">
            <v>0</v>
          </cell>
        </row>
        <row r="45">
          <cell r="C45" t="str">
            <v>05209</v>
          </cell>
          <cell r="D45" t="str">
            <v>Concordia</v>
          </cell>
          <cell r="E45">
            <v>1.04220948410631E-3</v>
          </cell>
          <cell r="F45">
            <v>0</v>
          </cell>
          <cell r="G45">
            <v>0</v>
          </cell>
          <cell r="H45">
            <v>0</v>
          </cell>
        </row>
        <row r="46">
          <cell r="C46" t="str">
            <v>05212</v>
          </cell>
          <cell r="D46" t="str">
            <v>Copacabana</v>
          </cell>
          <cell r="E46">
            <v>3.7367368906658503E-2</v>
          </cell>
          <cell r="F46">
            <v>4.61609478381289E-2</v>
          </cell>
          <cell r="G46">
            <v>6.1555075593952499E-2</v>
          </cell>
          <cell r="H46">
            <v>6.1788110469652102E-2</v>
          </cell>
        </row>
        <row r="47">
          <cell r="C47" t="str">
            <v>05234</v>
          </cell>
          <cell r="D47" t="str">
            <v>Dabeiba</v>
          </cell>
          <cell r="E47">
            <v>1.4319809069212399E-3</v>
          </cell>
          <cell r="F47">
            <v>0</v>
          </cell>
          <cell r="G47">
            <v>0</v>
          </cell>
          <cell r="H47">
            <v>0</v>
          </cell>
        </row>
        <row r="48">
          <cell r="C48" t="str">
            <v>05237</v>
          </cell>
          <cell r="D48" t="str">
            <v>Donmatías</v>
          </cell>
          <cell r="E48">
            <v>4.4496487119437898E-2</v>
          </cell>
          <cell r="F48">
            <v>2.16881594372802E-2</v>
          </cell>
          <cell r="G48">
            <v>1.24260355029586E-2</v>
          </cell>
          <cell r="H48">
            <v>0</v>
          </cell>
        </row>
        <row r="49">
          <cell r="C49" t="str">
            <v>05240</v>
          </cell>
          <cell r="D49" t="str">
            <v>Ebéjico</v>
          </cell>
          <cell r="E49">
            <v>3.8461538461538498E-2</v>
          </cell>
          <cell r="F49">
            <v>0</v>
          </cell>
          <cell r="G49">
            <v>0</v>
          </cell>
          <cell r="H49">
            <v>0</v>
          </cell>
        </row>
        <row r="50">
          <cell r="C50" t="str">
            <v>05250</v>
          </cell>
          <cell r="D50" t="str">
            <v>El Bagre</v>
          </cell>
          <cell r="E50">
            <v>9.0460526315789495E-3</v>
          </cell>
          <cell r="F50">
            <v>2.0354162426216198E-3</v>
          </cell>
          <cell r="G50">
            <v>2.5126646403242098E-2</v>
          </cell>
          <cell r="H50">
            <v>0.124926686217009</v>
          </cell>
        </row>
        <row r="51">
          <cell r="C51" t="str">
            <v>05264</v>
          </cell>
          <cell r="D51" t="str">
            <v>Entrerríos</v>
          </cell>
          <cell r="E51">
            <v>1.01419878296146E-3</v>
          </cell>
          <cell r="F51">
            <v>0</v>
          </cell>
          <cell r="G51">
            <v>0</v>
          </cell>
          <cell r="H51">
            <v>0</v>
          </cell>
        </row>
        <row r="52">
          <cell r="C52" t="str">
            <v>05266</v>
          </cell>
          <cell r="D52" t="str">
            <v>Envigado</v>
          </cell>
          <cell r="E52">
            <v>0.32444188575449401</v>
          </cell>
          <cell r="F52">
            <v>0.32319610730520498</v>
          </cell>
          <cell r="G52">
            <v>0.32044943820224697</v>
          </cell>
          <cell r="H52">
            <v>0.321136097751202</v>
          </cell>
        </row>
        <row r="53">
          <cell r="C53" t="str">
            <v>05282</v>
          </cell>
          <cell r="D53" t="str">
            <v>Fredonia</v>
          </cell>
          <cell r="E53">
            <v>0</v>
          </cell>
          <cell r="F53">
            <v>0</v>
          </cell>
          <cell r="G53">
            <v>0</v>
          </cell>
          <cell r="H53">
            <v>0</v>
          </cell>
        </row>
        <row r="54">
          <cell r="C54" t="str">
            <v>05284</v>
          </cell>
          <cell r="D54" t="str">
            <v>Frontino</v>
          </cell>
          <cell r="E54">
            <v>2.2388059701492501E-2</v>
          </cell>
          <cell r="F54">
            <v>1.13821138211382E-2</v>
          </cell>
          <cell r="G54">
            <v>1.1074197120708699E-2</v>
          </cell>
          <cell r="H54">
            <v>0</v>
          </cell>
        </row>
        <row r="55">
          <cell r="C55" t="str">
            <v>05306</v>
          </cell>
          <cell r="D55" t="str">
            <v>Giraldo</v>
          </cell>
          <cell r="E55">
            <v>0</v>
          </cell>
          <cell r="F55">
            <v>2.1645021645021602E-3</v>
          </cell>
          <cell r="G55">
            <v>2.1881838074398201E-3</v>
          </cell>
          <cell r="H55">
            <v>0</v>
          </cell>
        </row>
        <row r="56">
          <cell r="C56" t="str">
            <v>05308</v>
          </cell>
          <cell r="D56" t="str">
            <v>Girardota</v>
          </cell>
          <cell r="E56">
            <v>2.2159358793022201E-2</v>
          </cell>
          <cell r="F56">
            <v>0</v>
          </cell>
          <cell r="G56">
            <v>0</v>
          </cell>
          <cell r="H56">
            <v>0</v>
          </cell>
        </row>
        <row r="57">
          <cell r="C57" t="str">
            <v>05310</v>
          </cell>
          <cell r="D57" t="str">
            <v>Gómez Plata</v>
          </cell>
          <cell r="E57">
            <v>0</v>
          </cell>
          <cell r="F57">
            <v>0</v>
          </cell>
          <cell r="G57">
            <v>0</v>
          </cell>
          <cell r="H57">
            <v>0</v>
          </cell>
        </row>
        <row r="58">
          <cell r="C58" t="str">
            <v>05313</v>
          </cell>
          <cell r="D58" t="str">
            <v>Granada</v>
          </cell>
          <cell r="E58">
            <v>2.4838012958963301E-2</v>
          </cell>
          <cell r="F58">
            <v>0</v>
          </cell>
          <cell r="G58">
            <v>0</v>
          </cell>
          <cell r="H58">
            <v>0</v>
          </cell>
        </row>
        <row r="59">
          <cell r="C59" t="str">
            <v>05315</v>
          </cell>
          <cell r="D59" t="str">
            <v>Guadalupe</v>
          </cell>
          <cell r="E59">
            <v>0</v>
          </cell>
          <cell r="F59">
            <v>0</v>
          </cell>
          <cell r="G59">
            <v>0</v>
          </cell>
          <cell r="H59">
            <v>0</v>
          </cell>
        </row>
        <row r="60">
          <cell r="C60" t="str">
            <v>05318</v>
          </cell>
          <cell r="D60" t="str">
            <v>Guarne</v>
          </cell>
          <cell r="E60">
            <v>1.40877073392411E-2</v>
          </cell>
          <cell r="F60">
            <v>0</v>
          </cell>
          <cell r="G60">
            <v>6.1489410157139603E-3</v>
          </cell>
          <cell r="H60">
            <v>1.98532585239534E-2</v>
          </cell>
        </row>
        <row r="61">
          <cell r="C61" t="str">
            <v>05321</v>
          </cell>
          <cell r="D61" t="str">
            <v>Guatapé</v>
          </cell>
          <cell r="E61">
            <v>6.4467766116941494E-2</v>
          </cell>
          <cell r="F61">
            <v>0</v>
          </cell>
          <cell r="G61">
            <v>0</v>
          </cell>
          <cell r="H61">
            <v>0</v>
          </cell>
        </row>
        <row r="62">
          <cell r="C62" t="str">
            <v>05347</v>
          </cell>
          <cell r="D62" t="str">
            <v>Heliconia</v>
          </cell>
          <cell r="E62">
            <v>0</v>
          </cell>
          <cell r="F62">
            <v>0</v>
          </cell>
          <cell r="G62">
            <v>0</v>
          </cell>
          <cell r="H62">
            <v>0</v>
          </cell>
        </row>
        <row r="63">
          <cell r="C63" t="str">
            <v>05353</v>
          </cell>
          <cell r="D63" t="str">
            <v>Hispania</v>
          </cell>
          <cell r="E63">
            <v>0</v>
          </cell>
          <cell r="F63">
            <v>0</v>
          </cell>
          <cell r="G63">
            <v>0</v>
          </cell>
          <cell r="H63">
            <v>0</v>
          </cell>
        </row>
        <row r="64">
          <cell r="C64" t="str">
            <v>05360</v>
          </cell>
          <cell r="D64" t="str">
            <v>Itagüí</v>
          </cell>
          <cell r="E64">
            <v>0.436862045910408</v>
          </cell>
          <cell r="F64">
            <v>0.47196929119800002</v>
          </cell>
          <cell r="G64">
            <v>0.53669457753100802</v>
          </cell>
          <cell r="H64">
            <v>0.52103877560126699</v>
          </cell>
        </row>
        <row r="65">
          <cell r="C65" t="str">
            <v>05361</v>
          </cell>
          <cell r="D65" t="str">
            <v>Ituango</v>
          </cell>
          <cell r="E65">
            <v>4.1203131437989298E-4</v>
          </cell>
          <cell r="F65">
            <v>0</v>
          </cell>
          <cell r="G65">
            <v>0</v>
          </cell>
          <cell r="H65">
            <v>0</v>
          </cell>
        </row>
        <row r="66">
          <cell r="C66" t="str">
            <v>05364</v>
          </cell>
          <cell r="D66" t="str">
            <v>Jardín</v>
          </cell>
          <cell r="E66">
            <v>8.3333333333333295E-4</v>
          </cell>
          <cell r="F66">
            <v>0</v>
          </cell>
          <cell r="G66">
            <v>2.7373823781009402E-2</v>
          </cell>
          <cell r="H66">
            <v>1.8617021276595699E-2</v>
          </cell>
        </row>
        <row r="67">
          <cell r="C67" t="str">
            <v>05368</v>
          </cell>
          <cell r="D67" t="str">
            <v>Jericó</v>
          </cell>
          <cell r="E67">
            <v>7.8504672897196301E-2</v>
          </cell>
          <cell r="F67">
            <v>7.2727272727272696E-2</v>
          </cell>
          <cell r="G67">
            <v>0.1025390625</v>
          </cell>
          <cell r="H67">
            <v>9.0539165818921699E-2</v>
          </cell>
        </row>
        <row r="68">
          <cell r="C68" t="str">
            <v>05376</v>
          </cell>
          <cell r="D68" t="str">
            <v>La Ceja</v>
          </cell>
          <cell r="E68">
            <v>3.40929808568824E-2</v>
          </cell>
          <cell r="F68">
            <v>0</v>
          </cell>
          <cell r="G68">
            <v>0</v>
          </cell>
          <cell r="H68">
            <v>1.50669642857143E-2</v>
          </cell>
        </row>
        <row r="69">
          <cell r="C69" t="str">
            <v>05380</v>
          </cell>
          <cell r="D69" t="str">
            <v>La Estrella</v>
          </cell>
          <cell r="E69">
            <v>0.12780386019822601</v>
          </cell>
          <cell r="F69">
            <v>0.114409722222222</v>
          </cell>
          <cell r="G69">
            <v>0</v>
          </cell>
          <cell r="H69">
            <v>0</v>
          </cell>
        </row>
        <row r="70">
          <cell r="C70" t="str">
            <v>05390</v>
          </cell>
          <cell r="D70" t="str">
            <v>La Pintada</v>
          </cell>
          <cell r="E70">
            <v>0.24822695035461001</v>
          </cell>
          <cell r="F70">
            <v>0.352869352869353</v>
          </cell>
          <cell r="G70">
            <v>0.26641883519206899</v>
          </cell>
          <cell r="H70">
            <v>0.188755020080321</v>
          </cell>
        </row>
        <row r="71">
          <cell r="C71" t="str">
            <v>05400</v>
          </cell>
          <cell r="D71" t="str">
            <v>La Unión</v>
          </cell>
          <cell r="E71">
            <v>3.6224489795918399E-2</v>
          </cell>
          <cell r="F71">
            <v>0</v>
          </cell>
          <cell r="G71">
            <v>0</v>
          </cell>
          <cell r="H71">
            <v>0</v>
          </cell>
        </row>
        <row r="72">
          <cell r="C72" t="str">
            <v>05411</v>
          </cell>
          <cell r="D72" t="str">
            <v>Liborina</v>
          </cell>
          <cell r="E72">
            <v>3.18237454100367E-2</v>
          </cell>
          <cell r="F72">
            <v>0</v>
          </cell>
          <cell r="G72">
            <v>0</v>
          </cell>
          <cell r="H72">
            <v>0</v>
          </cell>
        </row>
        <row r="73">
          <cell r="C73" t="str">
            <v>05425</v>
          </cell>
          <cell r="D73" t="str">
            <v>Maceo</v>
          </cell>
          <cell r="E73">
            <v>0</v>
          </cell>
          <cell r="F73">
            <v>0</v>
          </cell>
          <cell r="G73">
            <v>0</v>
          </cell>
          <cell r="H73">
            <v>0</v>
          </cell>
        </row>
        <row r="74">
          <cell r="C74" t="str">
            <v>05440</v>
          </cell>
          <cell r="D74" t="str">
            <v>Marinilla</v>
          </cell>
          <cell r="E74">
            <v>6.5435356200527706E-2</v>
          </cell>
          <cell r="F74">
            <v>0</v>
          </cell>
          <cell r="G74">
            <v>0</v>
          </cell>
          <cell r="H74">
            <v>0</v>
          </cell>
        </row>
        <row r="75">
          <cell r="C75" t="str">
            <v>05467</v>
          </cell>
          <cell r="D75" t="str">
            <v>Montebello</v>
          </cell>
          <cell r="E75">
            <v>0</v>
          </cell>
          <cell r="F75">
            <v>0</v>
          </cell>
          <cell r="G75">
            <v>0</v>
          </cell>
          <cell r="H75">
            <v>0</v>
          </cell>
        </row>
        <row r="76">
          <cell r="C76" t="str">
            <v>05475</v>
          </cell>
          <cell r="D76" t="str">
            <v>Murindó</v>
          </cell>
          <cell r="E76">
            <v>0</v>
          </cell>
          <cell r="F76">
            <v>0</v>
          </cell>
          <cell r="G76">
            <v>0</v>
          </cell>
          <cell r="H76">
            <v>0</v>
          </cell>
        </row>
        <row r="77">
          <cell r="C77" t="str">
            <v>05480</v>
          </cell>
          <cell r="D77" t="str">
            <v>Mutatá</v>
          </cell>
          <cell r="E77">
            <v>1.8348623853211E-2</v>
          </cell>
          <cell r="F77">
            <v>7.6452599388379195E-4</v>
          </cell>
          <cell r="G77">
            <v>0</v>
          </cell>
          <cell r="H77">
            <v>0</v>
          </cell>
        </row>
        <row r="78">
          <cell r="C78" t="str">
            <v>05483</v>
          </cell>
          <cell r="D78" t="str">
            <v>Nariño</v>
          </cell>
          <cell r="E78">
            <v>0</v>
          </cell>
          <cell r="F78">
            <v>0</v>
          </cell>
          <cell r="G78">
            <v>0</v>
          </cell>
          <cell r="H78">
            <v>0</v>
          </cell>
        </row>
        <row r="79">
          <cell r="C79" t="str">
            <v>05490</v>
          </cell>
          <cell r="D79" t="str">
            <v>Necoclí</v>
          </cell>
          <cell r="E79">
            <v>4.7773886943471698E-2</v>
          </cell>
          <cell r="F79">
            <v>1.8731268731268701E-2</v>
          </cell>
          <cell r="G79">
            <v>9.0225563909774407E-3</v>
          </cell>
          <cell r="H79">
            <v>8.0664294187425892E-3</v>
          </cell>
        </row>
        <row r="80">
          <cell r="C80" t="str">
            <v>05495</v>
          </cell>
          <cell r="D80" t="str">
            <v>Nechí</v>
          </cell>
          <cell r="E80">
            <v>3.5340314136125699E-2</v>
          </cell>
          <cell r="F80">
            <v>0</v>
          </cell>
          <cell r="G80">
            <v>0</v>
          </cell>
          <cell r="H80">
            <v>0</v>
          </cell>
        </row>
        <row r="81">
          <cell r="C81" t="str">
            <v>05501</v>
          </cell>
          <cell r="D81" t="str">
            <v>Olaya</v>
          </cell>
          <cell r="E81">
            <v>0</v>
          </cell>
          <cell r="F81">
            <v>0</v>
          </cell>
          <cell r="G81">
            <v>0</v>
          </cell>
          <cell r="H81">
            <v>0</v>
          </cell>
        </row>
        <row r="82">
          <cell r="C82" t="str">
            <v>05541</v>
          </cell>
          <cell r="D82" t="str">
            <v>Peñol</v>
          </cell>
          <cell r="E82">
            <v>1.3103037522334699E-2</v>
          </cell>
          <cell r="F82">
            <v>0</v>
          </cell>
          <cell r="G82">
            <v>0</v>
          </cell>
          <cell r="H82">
            <v>0</v>
          </cell>
        </row>
        <row r="83">
          <cell r="C83" t="str">
            <v>05543</v>
          </cell>
          <cell r="D83" t="str">
            <v>Peque</v>
          </cell>
          <cell r="E83">
            <v>0</v>
          </cell>
          <cell r="F83">
            <v>0</v>
          </cell>
          <cell r="G83">
            <v>0</v>
          </cell>
          <cell r="H83">
            <v>0</v>
          </cell>
        </row>
        <row r="84">
          <cell r="C84" t="str">
            <v>05576</v>
          </cell>
          <cell r="D84" t="str">
            <v>Pueblorrico</v>
          </cell>
          <cell r="E84">
            <v>0</v>
          </cell>
          <cell r="F84">
            <v>0</v>
          </cell>
          <cell r="G84">
            <v>0</v>
          </cell>
          <cell r="H84">
            <v>0</v>
          </cell>
        </row>
        <row r="85">
          <cell r="C85" t="str">
            <v>05579</v>
          </cell>
          <cell r="D85" t="str">
            <v>Puerto Berrío</v>
          </cell>
          <cell r="E85">
            <v>0.56420993858179802</v>
          </cell>
          <cell r="F85">
            <v>0.58295964125560495</v>
          </cell>
          <cell r="G85">
            <v>0.66865079365079405</v>
          </cell>
          <cell r="H85">
            <v>0.747946757292552</v>
          </cell>
        </row>
        <row r="86">
          <cell r="C86" t="str">
            <v>05585</v>
          </cell>
          <cell r="D86" t="str">
            <v>Puerto Nare</v>
          </cell>
          <cell r="E86">
            <v>3.5587188612099599E-3</v>
          </cell>
          <cell r="F86">
            <v>0</v>
          </cell>
          <cell r="G86">
            <v>0</v>
          </cell>
          <cell r="H86">
            <v>0</v>
          </cell>
        </row>
        <row r="87">
          <cell r="C87" t="str">
            <v>05591</v>
          </cell>
          <cell r="D87" t="str">
            <v>Puerto Triunfo</v>
          </cell>
          <cell r="E87">
            <v>3.9227895392279E-2</v>
          </cell>
          <cell r="F87">
            <v>2.2995649471721599E-2</v>
          </cell>
          <cell r="G87">
            <v>1.9789734075448401E-2</v>
          </cell>
          <cell r="H87">
            <v>0</v>
          </cell>
        </row>
        <row r="88">
          <cell r="C88" t="str">
            <v>05604</v>
          </cell>
          <cell r="D88" t="str">
            <v>Remedios</v>
          </cell>
          <cell r="E88">
            <v>0</v>
          </cell>
          <cell r="F88">
            <v>0</v>
          </cell>
          <cell r="G88">
            <v>0</v>
          </cell>
          <cell r="H88">
            <v>0</v>
          </cell>
        </row>
        <row r="89">
          <cell r="C89" t="str">
            <v>05607</v>
          </cell>
          <cell r="D89" t="str">
            <v>Retiro</v>
          </cell>
          <cell r="E89">
            <v>2.80046674445741E-2</v>
          </cell>
          <cell r="F89">
            <v>0</v>
          </cell>
          <cell r="G89">
            <v>0</v>
          </cell>
          <cell r="H89">
            <v>0</v>
          </cell>
        </row>
        <row r="90">
          <cell r="C90" t="str">
            <v>05615</v>
          </cell>
          <cell r="D90" t="str">
            <v>Rionegro</v>
          </cell>
          <cell r="E90">
            <v>1.08625575628764</v>
          </cell>
          <cell r="F90">
            <v>1.15385975771509</v>
          </cell>
          <cell r="G90">
            <v>1.1537030474840499</v>
          </cell>
          <cell r="H90">
            <v>1.1119756730167201</v>
          </cell>
        </row>
        <row r="91">
          <cell r="C91" t="str">
            <v>05628</v>
          </cell>
          <cell r="D91" t="str">
            <v>Sabanalarga</v>
          </cell>
          <cell r="E91">
            <v>0</v>
          </cell>
          <cell r="F91">
            <v>0</v>
          </cell>
          <cell r="G91">
            <v>0</v>
          </cell>
          <cell r="H91">
            <v>4.5792079207920798E-2</v>
          </cell>
        </row>
        <row r="92">
          <cell r="C92" t="str">
            <v>05631</v>
          </cell>
          <cell r="D92" t="str">
            <v>Sabaneta</v>
          </cell>
          <cell r="E92">
            <v>0.97974317236389896</v>
          </cell>
          <cell r="F92">
            <v>1.1978397839784001</v>
          </cell>
          <cell r="G92">
            <v>1.13503321960855</v>
          </cell>
          <cell r="H92">
            <v>1.09425287356322</v>
          </cell>
        </row>
        <row r="93">
          <cell r="C93" t="str">
            <v>05642</v>
          </cell>
          <cell r="D93" t="str">
            <v>Salgar</v>
          </cell>
          <cell r="E93">
            <v>9.1575091575091597E-3</v>
          </cell>
          <cell r="F93">
            <v>0</v>
          </cell>
          <cell r="G93">
            <v>0</v>
          </cell>
          <cell r="H93">
            <v>0</v>
          </cell>
        </row>
        <row r="94">
          <cell r="C94" t="str">
            <v>05647</v>
          </cell>
          <cell r="D94" t="str">
            <v>San Andrés de Cuerquía</v>
          </cell>
          <cell r="E94">
            <v>0</v>
          </cell>
          <cell r="F94">
            <v>0</v>
          </cell>
          <cell r="G94">
            <v>0</v>
          </cell>
          <cell r="H94">
            <v>0</v>
          </cell>
        </row>
        <row r="95">
          <cell r="C95" t="str">
            <v>05649</v>
          </cell>
          <cell r="D95" t="str">
            <v>San Carlos</v>
          </cell>
          <cell r="E95">
            <v>3.77358490566038E-2</v>
          </cell>
          <cell r="F95">
            <v>0</v>
          </cell>
          <cell r="G95">
            <v>2.0756115641215701E-2</v>
          </cell>
          <cell r="H95">
            <v>4.0688575899843503E-2</v>
          </cell>
        </row>
        <row r="96">
          <cell r="C96" t="str">
            <v>05652</v>
          </cell>
          <cell r="D96" t="str">
            <v>San Francisco</v>
          </cell>
          <cell r="E96">
            <v>0</v>
          </cell>
          <cell r="F96">
            <v>0</v>
          </cell>
          <cell r="G96">
            <v>0</v>
          </cell>
          <cell r="H96">
            <v>0</v>
          </cell>
        </row>
        <row r="97">
          <cell r="C97" t="str">
            <v>05656</v>
          </cell>
          <cell r="D97" t="str">
            <v>San Jerónimo</v>
          </cell>
          <cell r="E97">
            <v>0</v>
          </cell>
          <cell r="F97">
            <v>0</v>
          </cell>
          <cell r="G97">
            <v>0</v>
          </cell>
          <cell r="H97">
            <v>0</v>
          </cell>
        </row>
        <row r="98">
          <cell r="C98" t="str">
            <v>05658</v>
          </cell>
          <cell r="D98" t="str">
            <v>San José de La Montaña</v>
          </cell>
          <cell r="E98">
            <v>0</v>
          </cell>
          <cell r="F98">
            <v>0</v>
          </cell>
          <cell r="G98">
            <v>0</v>
          </cell>
          <cell r="H98">
            <v>0</v>
          </cell>
        </row>
        <row r="99">
          <cell r="C99" t="str">
            <v>05659</v>
          </cell>
          <cell r="D99" t="str">
            <v>San Juan de Urabá</v>
          </cell>
          <cell r="E99">
            <v>5.1686615886833501E-2</v>
          </cell>
          <cell r="F99">
            <v>3.0319436924742801E-2</v>
          </cell>
          <cell r="G99">
            <v>2.7070925825663202E-3</v>
          </cell>
          <cell r="H99">
            <v>2.6638252530634E-3</v>
          </cell>
        </row>
        <row r="100">
          <cell r="C100" t="str">
            <v>05660</v>
          </cell>
          <cell r="D100" t="str">
            <v>San Luis</v>
          </cell>
          <cell r="E100">
            <v>5.1509769094138499E-2</v>
          </cell>
          <cell r="F100">
            <v>0</v>
          </cell>
          <cell r="G100">
            <v>0</v>
          </cell>
          <cell r="H100">
            <v>0</v>
          </cell>
        </row>
        <row r="101">
          <cell r="C101" t="str">
            <v>05664</v>
          </cell>
          <cell r="D101" t="str">
            <v>San Pedro de Los Milagros</v>
          </cell>
          <cell r="E101">
            <v>1.7197774405665101E-2</v>
          </cell>
          <cell r="F101">
            <v>1.2176560121765601E-2</v>
          </cell>
          <cell r="G101">
            <v>1.7838939857288499E-2</v>
          </cell>
          <cell r="H101">
            <v>4.1017653167185898E-2</v>
          </cell>
        </row>
        <row r="102">
          <cell r="C102" t="str">
            <v>05665</v>
          </cell>
          <cell r="D102" t="str">
            <v>San Pedro de Urabá</v>
          </cell>
          <cell r="E102">
            <v>1.0179843909060101E-2</v>
          </cell>
          <cell r="F102">
            <v>0</v>
          </cell>
          <cell r="G102">
            <v>0</v>
          </cell>
          <cell r="H102">
            <v>0</v>
          </cell>
        </row>
        <row r="103">
          <cell r="C103" t="str">
            <v>05667</v>
          </cell>
          <cell r="D103" t="str">
            <v>San Rafael</v>
          </cell>
          <cell r="E103">
            <v>1.0518407212622099E-2</v>
          </cell>
          <cell r="F103">
            <v>1.5267175572519099E-3</v>
          </cell>
          <cell r="G103">
            <v>0</v>
          </cell>
          <cell r="H103">
            <v>0</v>
          </cell>
        </row>
        <row r="104">
          <cell r="C104" t="str">
            <v>05670</v>
          </cell>
          <cell r="D104" t="str">
            <v>San Roque</v>
          </cell>
          <cell r="E104">
            <v>9.2693565976008693E-3</v>
          </cell>
          <cell r="F104">
            <v>0</v>
          </cell>
          <cell r="G104">
            <v>0</v>
          </cell>
          <cell r="H104">
            <v>0</v>
          </cell>
        </row>
        <row r="105">
          <cell r="C105" t="str">
            <v>05674</v>
          </cell>
          <cell r="D105" t="str">
            <v>San Vicente Ferrer</v>
          </cell>
          <cell r="E105">
            <v>3.6921476859074397E-2</v>
          </cell>
          <cell r="F105">
            <v>0</v>
          </cell>
          <cell r="G105">
            <v>0</v>
          </cell>
          <cell r="H105">
            <v>0</v>
          </cell>
        </row>
        <row r="106">
          <cell r="C106" t="str">
            <v>05679</v>
          </cell>
          <cell r="D106" t="str">
            <v>Santa Bárbara</v>
          </cell>
          <cell r="E106">
            <v>1.97338228545204E-2</v>
          </cell>
          <cell r="F106">
            <v>0</v>
          </cell>
          <cell r="G106">
            <v>4.8053820278712197E-4</v>
          </cell>
          <cell r="H106">
            <v>0</v>
          </cell>
        </row>
        <row r="107">
          <cell r="C107" t="str">
            <v>05686</v>
          </cell>
          <cell r="D107" t="str">
            <v>Santa Rosa de Osos</v>
          </cell>
          <cell r="E107">
            <v>1.1679859278803899</v>
          </cell>
          <cell r="F107">
            <v>1.2014092777451599</v>
          </cell>
          <cell r="G107">
            <v>1.1131462333825699</v>
          </cell>
          <cell r="H107">
            <v>1.0638051044083501</v>
          </cell>
        </row>
        <row r="108">
          <cell r="C108" t="str">
            <v>05690</v>
          </cell>
          <cell r="D108" t="str">
            <v>Santo Domingo</v>
          </cell>
          <cell r="E108">
            <v>0</v>
          </cell>
          <cell r="F108">
            <v>0</v>
          </cell>
          <cell r="G108">
            <v>0</v>
          </cell>
          <cell r="H108">
            <v>0</v>
          </cell>
        </row>
        <row r="109">
          <cell r="C109" t="str">
            <v>05697</v>
          </cell>
          <cell r="D109" t="str">
            <v>El Santuario</v>
          </cell>
          <cell r="E109">
            <v>8.8669950738916297E-3</v>
          </cell>
          <cell r="F109">
            <v>0</v>
          </cell>
          <cell r="G109">
            <v>0</v>
          </cell>
          <cell r="H109">
            <v>0</v>
          </cell>
        </row>
        <row r="110">
          <cell r="C110" t="str">
            <v>05736</v>
          </cell>
          <cell r="D110" t="str">
            <v>Segovia</v>
          </cell>
          <cell r="E110">
            <v>4.2238364272262602E-2</v>
          </cell>
          <cell r="F110">
            <v>2.4135156878519699E-2</v>
          </cell>
          <cell r="G110">
            <v>2.2299838796346099E-2</v>
          </cell>
          <cell r="H110">
            <v>2.59670002704896E-2</v>
          </cell>
        </row>
        <row r="111">
          <cell r="C111" t="str">
            <v>05756</v>
          </cell>
          <cell r="D111" t="str">
            <v>Sonsón</v>
          </cell>
          <cell r="E111">
            <v>0.104916067146283</v>
          </cell>
          <cell r="F111">
            <v>8.7975646879756494E-2</v>
          </cell>
          <cell r="G111">
            <v>8.4708813453752696E-2</v>
          </cell>
          <cell r="H111">
            <v>6.0634041243459502E-2</v>
          </cell>
        </row>
        <row r="112">
          <cell r="C112" t="str">
            <v>05761</v>
          </cell>
          <cell r="D112" t="str">
            <v>Sopetrán</v>
          </cell>
          <cell r="E112">
            <v>0</v>
          </cell>
          <cell r="F112">
            <v>0</v>
          </cell>
          <cell r="G112">
            <v>0</v>
          </cell>
          <cell r="H112">
            <v>0</v>
          </cell>
        </row>
        <row r="113">
          <cell r="C113" t="str">
            <v>05789</v>
          </cell>
          <cell r="D113" t="str">
            <v>Támesis</v>
          </cell>
          <cell r="E113">
            <v>0</v>
          </cell>
          <cell r="F113">
            <v>0</v>
          </cell>
          <cell r="G113">
            <v>1.04E-2</v>
          </cell>
          <cell r="H113">
            <v>0</v>
          </cell>
        </row>
        <row r="114">
          <cell r="C114" t="str">
            <v>05790</v>
          </cell>
          <cell r="D114" t="str">
            <v>Tarazá</v>
          </cell>
          <cell r="E114">
            <v>1.2774451097804399E-2</v>
          </cell>
          <cell r="F114">
            <v>0</v>
          </cell>
          <cell r="G114">
            <v>0</v>
          </cell>
          <cell r="H114">
            <v>0</v>
          </cell>
        </row>
        <row r="115">
          <cell r="C115" t="str">
            <v>05792</v>
          </cell>
          <cell r="D115" t="str">
            <v>Tarso</v>
          </cell>
          <cell r="E115">
            <v>0</v>
          </cell>
          <cell r="F115">
            <v>0</v>
          </cell>
          <cell r="G115">
            <v>0</v>
          </cell>
          <cell r="H115">
            <v>0</v>
          </cell>
        </row>
        <row r="116">
          <cell r="C116" t="str">
            <v>05809</v>
          </cell>
          <cell r="D116" t="str">
            <v>Titiribí</v>
          </cell>
          <cell r="E116">
            <v>1.1481056257175699E-3</v>
          </cell>
          <cell r="F116">
            <v>0</v>
          </cell>
          <cell r="G116">
            <v>0</v>
          </cell>
          <cell r="H116">
            <v>0</v>
          </cell>
        </row>
        <row r="117">
          <cell r="C117" t="str">
            <v>05819</v>
          </cell>
          <cell r="D117" t="str">
            <v>Toledo</v>
          </cell>
          <cell r="E117">
            <v>0</v>
          </cell>
          <cell r="F117">
            <v>0</v>
          </cell>
          <cell r="G117">
            <v>0</v>
          </cell>
          <cell r="H117">
            <v>0</v>
          </cell>
        </row>
        <row r="118">
          <cell r="C118" t="str">
            <v>05837</v>
          </cell>
          <cell r="D118" t="str">
            <v>Turbo</v>
          </cell>
          <cell r="E118">
            <v>0.16253692156219199</v>
          </cell>
          <cell r="F118">
            <v>0.124386252045827</v>
          </cell>
          <cell r="G118">
            <v>0.114358218729535</v>
          </cell>
          <cell r="H118">
            <v>0.102295958484038</v>
          </cell>
        </row>
        <row r="119">
          <cell r="C119" t="str">
            <v>05842</v>
          </cell>
          <cell r="D119" t="str">
            <v>Uramita</v>
          </cell>
          <cell r="E119">
            <v>0</v>
          </cell>
          <cell r="F119">
            <v>0</v>
          </cell>
          <cell r="G119">
            <v>0</v>
          </cell>
          <cell r="H119">
            <v>0</v>
          </cell>
        </row>
        <row r="120">
          <cell r="C120" t="str">
            <v>05847</v>
          </cell>
          <cell r="D120" t="str">
            <v>Urrao</v>
          </cell>
          <cell r="E120">
            <v>5.92942888323027E-2</v>
          </cell>
          <cell r="F120">
            <v>5.0256786500366801E-2</v>
          </cell>
          <cell r="G120">
            <v>1.1515601783060899E-2</v>
          </cell>
          <cell r="H120">
            <v>0</v>
          </cell>
        </row>
        <row r="121">
          <cell r="C121" t="str">
            <v>05854</v>
          </cell>
          <cell r="D121" t="str">
            <v>Valdivia</v>
          </cell>
          <cell r="E121">
            <v>0</v>
          </cell>
          <cell r="F121">
            <v>0</v>
          </cell>
          <cell r="G121">
            <v>0</v>
          </cell>
          <cell r="H121">
            <v>0</v>
          </cell>
        </row>
        <row r="122">
          <cell r="C122" t="str">
            <v>05856</v>
          </cell>
          <cell r="D122" t="str">
            <v>Valparaíso</v>
          </cell>
          <cell r="E122">
            <v>0</v>
          </cell>
          <cell r="F122">
            <v>0</v>
          </cell>
          <cell r="G122">
            <v>0</v>
          </cell>
          <cell r="H122">
            <v>0</v>
          </cell>
        </row>
        <row r="123">
          <cell r="C123" t="str">
            <v>05858</v>
          </cell>
          <cell r="D123" t="str">
            <v>Vegachí</v>
          </cell>
          <cell r="E123">
            <v>0</v>
          </cell>
          <cell r="F123">
            <v>0</v>
          </cell>
          <cell r="G123">
            <v>0</v>
          </cell>
          <cell r="H123">
            <v>0</v>
          </cell>
        </row>
        <row r="124">
          <cell r="C124" t="str">
            <v>05861</v>
          </cell>
          <cell r="D124" t="str">
            <v>Venecia</v>
          </cell>
          <cell r="E124">
            <v>2.1436227224008599E-2</v>
          </cell>
          <cell r="F124">
            <v>0</v>
          </cell>
          <cell r="G124">
            <v>0</v>
          </cell>
          <cell r="H124">
            <v>0</v>
          </cell>
        </row>
        <row r="125">
          <cell r="C125" t="str">
            <v>05873</v>
          </cell>
          <cell r="D125" t="str">
            <v>Vigía del Fuerte</v>
          </cell>
          <cell r="E125">
            <v>3.3519553072625698E-2</v>
          </cell>
          <cell r="F125">
            <v>0</v>
          </cell>
          <cell r="G125">
            <v>0</v>
          </cell>
          <cell r="H125">
            <v>0</v>
          </cell>
        </row>
        <row r="126">
          <cell r="C126" t="str">
            <v>05885</v>
          </cell>
          <cell r="D126" t="str">
            <v>Yalí</v>
          </cell>
          <cell r="E126">
            <v>0</v>
          </cell>
          <cell r="F126">
            <v>0</v>
          </cell>
          <cell r="G126">
            <v>0</v>
          </cell>
          <cell r="H126">
            <v>0</v>
          </cell>
        </row>
        <row r="127">
          <cell r="C127" t="str">
            <v>05887</v>
          </cell>
          <cell r="D127" t="str">
            <v>Yarumal</v>
          </cell>
          <cell r="E127">
            <v>0.10088050314465399</v>
          </cell>
          <cell r="F127">
            <v>9.9924108272198303E-2</v>
          </cell>
          <cell r="G127">
            <v>0.11444701052091399</v>
          </cell>
          <cell r="H127">
            <v>8.5494970884065602E-2</v>
          </cell>
        </row>
        <row r="128">
          <cell r="C128" t="str">
            <v>05890</v>
          </cell>
          <cell r="D128" t="str">
            <v>Yolombó</v>
          </cell>
          <cell r="E128">
            <v>7.9834110938309999E-2</v>
          </cell>
          <cell r="F128">
            <v>9.4637223974763401E-2</v>
          </cell>
          <cell r="G128">
            <v>7.4840764331210202E-2</v>
          </cell>
          <cell r="H128">
            <v>5.9174809989142201E-2</v>
          </cell>
        </row>
        <row r="129">
          <cell r="C129" t="str">
            <v>05893</v>
          </cell>
          <cell r="D129" t="str">
            <v>Yondó</v>
          </cell>
          <cell r="E129">
            <v>0</v>
          </cell>
          <cell r="F129">
            <v>0</v>
          </cell>
          <cell r="G129">
            <v>0</v>
          </cell>
          <cell r="H129">
            <v>0</v>
          </cell>
        </row>
        <row r="130">
          <cell r="C130" t="str">
            <v>05895</v>
          </cell>
          <cell r="D130" t="str">
            <v>Zaragoza</v>
          </cell>
          <cell r="E130">
            <v>3.49344978165939E-3</v>
          </cell>
          <cell r="F130">
            <v>0</v>
          </cell>
          <cell r="G130">
            <v>0</v>
          </cell>
          <cell r="H130">
            <v>0</v>
          </cell>
        </row>
        <row r="131">
          <cell r="C131" t="str">
            <v>08001</v>
          </cell>
          <cell r="D131" t="str">
            <v>Barranquilla</v>
          </cell>
          <cell r="E131">
            <v>1.2186186065647799</v>
          </cell>
          <cell r="F131">
            <v>1.24186343968903</v>
          </cell>
          <cell r="G131">
            <v>1.23327096141852</v>
          </cell>
          <cell r="H131">
            <v>1.1908656131466899</v>
          </cell>
        </row>
        <row r="132">
          <cell r="C132" t="str">
            <v>08078</v>
          </cell>
          <cell r="D132" t="str">
            <v>Baranoa</v>
          </cell>
          <cell r="E132">
            <v>2.1786492374727701E-3</v>
          </cell>
          <cell r="F132">
            <v>0</v>
          </cell>
          <cell r="G132">
            <v>0</v>
          </cell>
          <cell r="H132">
            <v>0</v>
          </cell>
        </row>
        <row r="133">
          <cell r="C133" t="str">
            <v>08137</v>
          </cell>
          <cell r="D133" t="str">
            <v>Campo de La Cruz</v>
          </cell>
          <cell r="E133">
            <v>1.4917951268025901E-3</v>
          </cell>
          <cell r="F133">
            <v>0</v>
          </cell>
          <cell r="G133">
            <v>0</v>
          </cell>
          <cell r="H133">
            <v>0</v>
          </cell>
        </row>
        <row r="134">
          <cell r="C134" t="str">
            <v>08141</v>
          </cell>
          <cell r="D134" t="str">
            <v>Candelaria</v>
          </cell>
          <cell r="E134">
            <v>0</v>
          </cell>
          <cell r="F134">
            <v>0</v>
          </cell>
          <cell r="G134">
            <v>0</v>
          </cell>
          <cell r="H134">
            <v>0</v>
          </cell>
        </row>
        <row r="135">
          <cell r="C135" t="str">
            <v>08296</v>
          </cell>
          <cell r="D135" t="str">
            <v>Galapa</v>
          </cell>
          <cell r="E135">
            <v>2.6495383380168599E-2</v>
          </cell>
          <cell r="F135">
            <v>9.5965530748139405E-3</v>
          </cell>
          <cell r="G135">
            <v>0</v>
          </cell>
          <cell r="H135">
            <v>0</v>
          </cell>
        </row>
        <row r="136">
          <cell r="C136" t="str">
            <v>08372</v>
          </cell>
          <cell r="D136" t="str">
            <v>Juan de Acosta</v>
          </cell>
          <cell r="E136">
            <v>0</v>
          </cell>
          <cell r="F136">
            <v>0</v>
          </cell>
          <cell r="G136">
            <v>0</v>
          </cell>
          <cell r="H136">
            <v>0</v>
          </cell>
        </row>
        <row r="137">
          <cell r="C137" t="str">
            <v>08421</v>
          </cell>
          <cell r="D137" t="str">
            <v>Luruaco</v>
          </cell>
          <cell r="E137">
            <v>1.6856300042140801E-3</v>
          </cell>
          <cell r="F137">
            <v>0</v>
          </cell>
          <cell r="G137">
            <v>0</v>
          </cell>
          <cell r="H137">
            <v>0</v>
          </cell>
        </row>
        <row r="138">
          <cell r="C138" t="str">
            <v>08433</v>
          </cell>
          <cell r="D138" t="str">
            <v>Malambo</v>
          </cell>
          <cell r="E138">
            <v>3.9313795568262999E-3</v>
          </cell>
          <cell r="F138">
            <v>0</v>
          </cell>
          <cell r="G138">
            <v>7.1305841924398598E-3</v>
          </cell>
          <cell r="H138">
            <v>1.6483061376625498E-2</v>
          </cell>
        </row>
        <row r="139">
          <cell r="C139" t="str">
            <v>08436</v>
          </cell>
          <cell r="D139" t="str">
            <v>Manatí</v>
          </cell>
          <cell r="E139">
            <v>1.63576881134133E-3</v>
          </cell>
          <cell r="F139">
            <v>0</v>
          </cell>
          <cell r="G139">
            <v>0</v>
          </cell>
          <cell r="H139">
            <v>0</v>
          </cell>
        </row>
        <row r="140">
          <cell r="C140" t="str">
            <v>08520</v>
          </cell>
          <cell r="D140" t="str">
            <v>Palmar de Varela</v>
          </cell>
          <cell r="E140">
            <v>0</v>
          </cell>
          <cell r="F140">
            <v>0</v>
          </cell>
          <cell r="G140">
            <v>0</v>
          </cell>
          <cell r="H140">
            <v>0</v>
          </cell>
        </row>
        <row r="141">
          <cell r="C141" t="str">
            <v>08549</v>
          </cell>
          <cell r="D141" t="str">
            <v>Piojó</v>
          </cell>
          <cell r="E141">
            <v>0</v>
          </cell>
          <cell r="F141">
            <v>0</v>
          </cell>
          <cell r="G141">
            <v>0</v>
          </cell>
          <cell r="H141">
            <v>0</v>
          </cell>
        </row>
        <row r="142">
          <cell r="C142" t="str">
            <v>08558</v>
          </cell>
          <cell r="D142" t="str">
            <v>Polonuevo</v>
          </cell>
          <cell r="E142">
            <v>0</v>
          </cell>
          <cell r="F142">
            <v>0</v>
          </cell>
          <cell r="G142">
            <v>0</v>
          </cell>
          <cell r="H142">
            <v>0</v>
          </cell>
        </row>
        <row r="143">
          <cell r="C143" t="str">
            <v>08560</v>
          </cell>
          <cell r="D143" t="str">
            <v>Ponedera</v>
          </cell>
          <cell r="E143">
            <v>4.8971596474045099E-4</v>
          </cell>
          <cell r="F143">
            <v>0</v>
          </cell>
          <cell r="G143">
            <v>0</v>
          </cell>
          <cell r="H143">
            <v>0</v>
          </cell>
        </row>
        <row r="144">
          <cell r="C144" t="str">
            <v>08573</v>
          </cell>
          <cell r="D144" t="str">
            <v>Puerto Colombia</v>
          </cell>
          <cell r="E144">
            <v>0.114998713660921</v>
          </cell>
          <cell r="F144">
            <v>0.155617408906883</v>
          </cell>
          <cell r="G144">
            <v>0.164475316298685</v>
          </cell>
          <cell r="H144">
            <v>0.36331444759206799</v>
          </cell>
        </row>
        <row r="145">
          <cell r="C145" t="str">
            <v>08606</v>
          </cell>
          <cell r="D145" t="str">
            <v>Repelón</v>
          </cell>
          <cell r="E145">
            <v>1.79372197309417E-3</v>
          </cell>
          <cell r="F145">
            <v>0</v>
          </cell>
          <cell r="G145">
            <v>0</v>
          </cell>
          <cell r="H145">
            <v>0</v>
          </cell>
        </row>
        <row r="146">
          <cell r="C146" t="str">
            <v>08634</v>
          </cell>
          <cell r="D146" t="str">
            <v>Sabanagrande</v>
          </cell>
          <cell r="E146">
            <v>2.0490303695572601E-2</v>
          </cell>
          <cell r="F146">
            <v>3.9525691699604697E-3</v>
          </cell>
          <cell r="G146">
            <v>0</v>
          </cell>
          <cell r="H146">
            <v>3.4710170079833402E-4</v>
          </cell>
        </row>
        <row r="147">
          <cell r="C147" t="str">
            <v>08638</v>
          </cell>
          <cell r="D147" t="str">
            <v>Sabanalarga</v>
          </cell>
          <cell r="E147">
            <v>0.14437590234938999</v>
          </cell>
          <cell r="F147">
            <v>0.113922408200337</v>
          </cell>
          <cell r="G147">
            <v>9.4940741684720303E-2</v>
          </cell>
          <cell r="H147">
            <v>0.12963885429638899</v>
          </cell>
        </row>
        <row r="148">
          <cell r="C148" t="str">
            <v>08675</v>
          </cell>
          <cell r="D148" t="str">
            <v>Santa Lucía</v>
          </cell>
          <cell r="E148">
            <v>0</v>
          </cell>
          <cell r="F148">
            <v>0</v>
          </cell>
          <cell r="G148">
            <v>0</v>
          </cell>
          <cell r="H148">
            <v>0</v>
          </cell>
        </row>
        <row r="149">
          <cell r="C149" t="str">
            <v>08685</v>
          </cell>
          <cell r="D149" t="str">
            <v>Santo Tomás</v>
          </cell>
          <cell r="E149">
            <v>4.1528239202657797E-4</v>
          </cell>
          <cell r="F149">
            <v>0</v>
          </cell>
          <cell r="G149">
            <v>0</v>
          </cell>
          <cell r="H149">
            <v>0</v>
          </cell>
        </row>
        <row r="150">
          <cell r="C150" t="str">
            <v>08758</v>
          </cell>
          <cell r="D150" t="str">
            <v>Soledad</v>
          </cell>
          <cell r="E150">
            <v>4.5738827534338798E-2</v>
          </cell>
          <cell r="F150">
            <v>5.1610527539827103E-2</v>
          </cell>
          <cell r="G150">
            <v>4.5500066133817102E-2</v>
          </cell>
          <cell r="H150">
            <v>4.9420070600100903E-2</v>
          </cell>
        </row>
        <row r="151">
          <cell r="C151" t="str">
            <v>08770</v>
          </cell>
          <cell r="D151" t="str">
            <v>Suan</v>
          </cell>
          <cell r="E151">
            <v>2.67175572519084E-2</v>
          </cell>
          <cell r="F151">
            <v>1.9102196752626599E-3</v>
          </cell>
          <cell r="G151">
            <v>1.40712945590994E-2</v>
          </cell>
          <cell r="H151">
            <v>0.46542056074766402</v>
          </cell>
        </row>
        <row r="152">
          <cell r="C152" t="str">
            <v>08832</v>
          </cell>
          <cell r="D152" t="str">
            <v>Tubará</v>
          </cell>
          <cell r="E152">
            <v>0</v>
          </cell>
          <cell r="F152">
            <v>0</v>
          </cell>
          <cell r="G152">
            <v>0</v>
          </cell>
          <cell r="H152">
            <v>0</v>
          </cell>
        </row>
        <row r="153">
          <cell r="C153" t="str">
            <v>08849</v>
          </cell>
          <cell r="D153" t="str">
            <v>Usiacurí</v>
          </cell>
          <cell r="E153">
            <v>0</v>
          </cell>
          <cell r="F153">
            <v>0</v>
          </cell>
          <cell r="G153">
            <v>0</v>
          </cell>
          <cell r="H153">
            <v>0</v>
          </cell>
        </row>
        <row r="154">
          <cell r="C154" t="str">
            <v>11001</v>
          </cell>
          <cell r="D154" t="str">
            <v>Bogotá, D.C.</v>
          </cell>
          <cell r="E154">
            <v>0.98428766521253097</v>
          </cell>
          <cell r="F154">
            <v>1.0633021860855001</v>
          </cell>
          <cell r="G154">
            <v>1.1178680908792999</v>
          </cell>
          <cell r="H154">
            <v>1.15678539758078</v>
          </cell>
        </row>
        <row r="155">
          <cell r="C155" t="str">
            <v>13001</v>
          </cell>
          <cell r="D155" t="str">
            <v>Cartagena de Indias</v>
          </cell>
          <cell r="E155">
            <v>0.84811657438256605</v>
          </cell>
          <cell r="F155">
            <v>0.90507066451711604</v>
          </cell>
          <cell r="G155">
            <v>0.84735452504739595</v>
          </cell>
          <cell r="H155">
            <v>0.82808116700953804</v>
          </cell>
        </row>
        <row r="156">
          <cell r="C156" t="str">
            <v>13006</v>
          </cell>
          <cell r="D156" t="str">
            <v>Achí</v>
          </cell>
          <cell r="E156">
            <v>2.93678446988552E-2</v>
          </cell>
          <cell r="F156">
            <v>0</v>
          </cell>
          <cell r="G156">
            <v>2.8776978417266201E-3</v>
          </cell>
          <cell r="H156">
            <v>9.2980009298000901E-3</v>
          </cell>
        </row>
        <row r="157">
          <cell r="C157" t="str">
            <v>13030</v>
          </cell>
          <cell r="D157" t="str">
            <v>Altos del Rosario</v>
          </cell>
          <cell r="E157">
            <v>0</v>
          </cell>
          <cell r="F157">
            <v>0</v>
          </cell>
          <cell r="G157">
            <v>0</v>
          </cell>
          <cell r="H157">
            <v>0</v>
          </cell>
        </row>
        <row r="158">
          <cell r="C158" t="str">
            <v>13042</v>
          </cell>
          <cell r="D158" t="str">
            <v>Arenal</v>
          </cell>
          <cell r="E158">
            <v>0</v>
          </cell>
          <cell r="F158">
            <v>0</v>
          </cell>
          <cell r="G158">
            <v>7.2780203784570596E-3</v>
          </cell>
          <cell r="H158">
            <v>0</v>
          </cell>
        </row>
        <row r="159">
          <cell r="C159" t="str">
            <v>13052</v>
          </cell>
          <cell r="D159" t="str">
            <v>Arjona</v>
          </cell>
          <cell r="E159">
            <v>3.3206043499917E-4</v>
          </cell>
          <cell r="F159">
            <v>3.28839197632358E-4</v>
          </cell>
          <cell r="G159">
            <v>1.6254876462938901E-4</v>
          </cell>
          <cell r="H159">
            <v>0</v>
          </cell>
        </row>
        <row r="160">
          <cell r="C160" t="str">
            <v>13062</v>
          </cell>
          <cell r="D160" t="str">
            <v>Arroyohondo</v>
          </cell>
          <cell r="E160">
            <v>0</v>
          </cell>
          <cell r="F160">
            <v>0</v>
          </cell>
          <cell r="G160">
            <v>0</v>
          </cell>
          <cell r="H160">
            <v>0</v>
          </cell>
        </row>
        <row r="161">
          <cell r="C161" t="str">
            <v>13074</v>
          </cell>
          <cell r="D161" t="str">
            <v>Barranco de Loba</v>
          </cell>
          <cell r="E161">
            <v>0</v>
          </cell>
          <cell r="F161">
            <v>0</v>
          </cell>
          <cell r="G161">
            <v>0</v>
          </cell>
          <cell r="H161">
            <v>0</v>
          </cell>
        </row>
        <row r="162">
          <cell r="C162" t="str">
            <v>13140</v>
          </cell>
          <cell r="D162" t="str">
            <v>Calamar</v>
          </cell>
          <cell r="E162">
            <v>5.1652892561983505E-4</v>
          </cell>
          <cell r="F162">
            <v>0</v>
          </cell>
          <cell r="G162">
            <v>0</v>
          </cell>
          <cell r="H162">
            <v>0</v>
          </cell>
        </row>
        <row r="163">
          <cell r="C163" t="str">
            <v>13160</v>
          </cell>
          <cell r="D163" t="str">
            <v>Cantagallo</v>
          </cell>
          <cell r="E163">
            <v>0</v>
          </cell>
          <cell r="F163">
            <v>0</v>
          </cell>
          <cell r="G163">
            <v>0</v>
          </cell>
          <cell r="H163">
            <v>0</v>
          </cell>
        </row>
        <row r="164">
          <cell r="C164" t="str">
            <v>13188</v>
          </cell>
          <cell r="D164" t="str">
            <v>Cicuco</v>
          </cell>
          <cell r="E164">
            <v>0</v>
          </cell>
          <cell r="F164">
            <v>0</v>
          </cell>
          <cell r="G164">
            <v>0</v>
          </cell>
          <cell r="H164">
            <v>0</v>
          </cell>
        </row>
        <row r="165">
          <cell r="C165" t="str">
            <v>13212</v>
          </cell>
          <cell r="D165" t="str">
            <v>Córdoba</v>
          </cell>
          <cell r="E165">
            <v>7.3800738007380104E-4</v>
          </cell>
          <cell r="F165">
            <v>0</v>
          </cell>
          <cell r="G165">
            <v>0</v>
          </cell>
          <cell r="H165">
            <v>0</v>
          </cell>
        </row>
        <row r="166">
          <cell r="C166" t="str">
            <v>13222</v>
          </cell>
          <cell r="D166" t="str">
            <v>Clemencia</v>
          </cell>
          <cell r="E166">
            <v>0</v>
          </cell>
          <cell r="F166">
            <v>0</v>
          </cell>
          <cell r="G166">
            <v>0</v>
          </cell>
          <cell r="H166">
            <v>0</v>
          </cell>
        </row>
        <row r="167">
          <cell r="C167" t="str">
            <v>13244</v>
          </cell>
          <cell r="D167" t="str">
            <v>El Carmen de Bolívar</v>
          </cell>
          <cell r="E167">
            <v>0.10871315831856999</v>
          </cell>
          <cell r="F167">
            <v>9.0206185567010301E-3</v>
          </cell>
          <cell r="G167">
            <v>2.9572484731597602E-2</v>
          </cell>
          <cell r="H167">
            <v>8.0291970802919693E-2</v>
          </cell>
        </row>
        <row r="168">
          <cell r="C168" t="str">
            <v>13248</v>
          </cell>
          <cell r="D168" t="str">
            <v>El Guamo</v>
          </cell>
          <cell r="E168">
            <v>1.49925037481259E-3</v>
          </cell>
          <cell r="F168">
            <v>0</v>
          </cell>
          <cell r="G168">
            <v>0</v>
          </cell>
          <cell r="H168">
            <v>0</v>
          </cell>
        </row>
        <row r="169">
          <cell r="C169" t="str">
            <v>13268</v>
          </cell>
          <cell r="D169" t="str">
            <v>El Peñón</v>
          </cell>
          <cell r="E169">
            <v>1.3698630136986299E-3</v>
          </cell>
          <cell r="F169">
            <v>0</v>
          </cell>
          <cell r="G169">
            <v>0</v>
          </cell>
          <cell r="H169">
            <v>0</v>
          </cell>
        </row>
        <row r="170">
          <cell r="C170" t="str">
            <v>13300</v>
          </cell>
          <cell r="D170" t="str">
            <v>Hatillo de Loba</v>
          </cell>
          <cell r="E170">
            <v>0</v>
          </cell>
          <cell r="F170">
            <v>0</v>
          </cell>
          <cell r="G170">
            <v>0</v>
          </cell>
          <cell r="H170">
            <v>0</v>
          </cell>
        </row>
        <row r="171">
          <cell r="C171" t="str">
            <v>13430</v>
          </cell>
          <cell r="D171" t="str">
            <v>Magangué</v>
          </cell>
          <cell r="E171">
            <v>0.105888429752066</v>
          </cell>
          <cell r="F171">
            <v>2.0614147634932901E-2</v>
          </cell>
          <cell r="G171">
            <v>5.0474254742547402E-2</v>
          </cell>
          <cell r="H171">
            <v>8.8508031130981907E-2</v>
          </cell>
        </row>
        <row r="172">
          <cell r="C172" t="str">
            <v>13433</v>
          </cell>
          <cell r="D172" t="str">
            <v>Mahates</v>
          </cell>
          <cell r="E172">
            <v>0</v>
          </cell>
          <cell r="F172">
            <v>0</v>
          </cell>
          <cell r="G172">
            <v>0</v>
          </cell>
          <cell r="H172">
            <v>0</v>
          </cell>
        </row>
        <row r="173">
          <cell r="C173" t="str">
            <v>13440</v>
          </cell>
          <cell r="D173" t="str">
            <v>Margarita</v>
          </cell>
          <cell r="E173">
            <v>0</v>
          </cell>
          <cell r="F173">
            <v>0</v>
          </cell>
          <cell r="G173">
            <v>0</v>
          </cell>
          <cell r="H173">
            <v>0</v>
          </cell>
        </row>
        <row r="174">
          <cell r="C174" t="str">
            <v>13442</v>
          </cell>
          <cell r="D174" t="str">
            <v>María La Baja</v>
          </cell>
          <cell r="E174">
            <v>1.6868614872891399E-2</v>
          </cell>
          <cell r="F174">
            <v>6.5789473684210497E-3</v>
          </cell>
          <cell r="G174">
            <v>2.5122121423586899E-2</v>
          </cell>
          <cell r="H174">
            <v>1.7667044167610401E-2</v>
          </cell>
        </row>
        <row r="175">
          <cell r="C175" t="str">
            <v>13458</v>
          </cell>
          <cell r="D175" t="str">
            <v>Montecristo</v>
          </cell>
          <cell r="E175">
            <v>0</v>
          </cell>
          <cell r="F175">
            <v>0</v>
          </cell>
          <cell r="G175">
            <v>0</v>
          </cell>
          <cell r="H175">
            <v>0</v>
          </cell>
        </row>
        <row r="176">
          <cell r="C176" t="str">
            <v>13468</v>
          </cell>
          <cell r="D176" t="str">
            <v>Mompós</v>
          </cell>
          <cell r="E176">
            <v>7.3928944618599807E-2</v>
          </cell>
          <cell r="F176">
            <v>2.17447579601346E-2</v>
          </cell>
          <cell r="G176">
            <v>8.9902112313240606E-2</v>
          </cell>
          <cell r="H176">
            <v>0.17347706192028101</v>
          </cell>
        </row>
        <row r="177">
          <cell r="C177" t="str">
            <v>13473</v>
          </cell>
          <cell r="D177" t="str">
            <v>Morales</v>
          </cell>
          <cell r="E177">
            <v>0</v>
          </cell>
          <cell r="F177">
            <v>0</v>
          </cell>
          <cell r="G177">
            <v>5.0556117290192105E-4</v>
          </cell>
          <cell r="H177">
            <v>0</v>
          </cell>
        </row>
        <row r="178">
          <cell r="C178" t="str">
            <v>13490</v>
          </cell>
          <cell r="D178" t="str">
            <v>Norosí</v>
          </cell>
          <cell r="E178">
            <v>0</v>
          </cell>
          <cell r="F178">
            <v>0</v>
          </cell>
          <cell r="G178">
            <v>0</v>
          </cell>
          <cell r="H178">
            <v>0</v>
          </cell>
        </row>
        <row r="179">
          <cell r="C179" t="str">
            <v>13549</v>
          </cell>
          <cell r="D179" t="str">
            <v>Pinillos</v>
          </cell>
          <cell r="E179">
            <v>0</v>
          </cell>
          <cell r="F179">
            <v>0</v>
          </cell>
          <cell r="G179">
            <v>4.20168067226891E-4</v>
          </cell>
          <cell r="H179">
            <v>0</v>
          </cell>
        </row>
        <row r="180">
          <cell r="C180" t="str">
            <v>13580</v>
          </cell>
          <cell r="D180" t="str">
            <v>Regidor</v>
          </cell>
          <cell r="E180">
            <v>0</v>
          </cell>
          <cell r="F180">
            <v>0</v>
          </cell>
          <cell r="G180">
            <v>0</v>
          </cell>
          <cell r="H180">
            <v>0</v>
          </cell>
        </row>
        <row r="181">
          <cell r="C181" t="str">
            <v>13600</v>
          </cell>
          <cell r="D181" t="str">
            <v>Río Viejo</v>
          </cell>
          <cell r="E181">
            <v>0</v>
          </cell>
          <cell r="F181">
            <v>1.10497237569061E-3</v>
          </cell>
          <cell r="G181">
            <v>0</v>
          </cell>
          <cell r="H181">
            <v>0</v>
          </cell>
        </row>
        <row r="182">
          <cell r="C182" t="str">
            <v>13620</v>
          </cell>
          <cell r="D182" t="str">
            <v>San Cristóbal</v>
          </cell>
          <cell r="E182">
            <v>0</v>
          </cell>
          <cell r="F182">
            <v>0</v>
          </cell>
          <cell r="G182">
            <v>0</v>
          </cell>
          <cell r="H182">
            <v>0</v>
          </cell>
        </row>
        <row r="183">
          <cell r="C183" t="str">
            <v>13647</v>
          </cell>
          <cell r="D183" t="str">
            <v>San Estanislao</v>
          </cell>
          <cell r="E183">
            <v>2.04081632653061E-2</v>
          </cell>
          <cell r="F183">
            <v>0</v>
          </cell>
          <cell r="G183">
            <v>3.88349514563107E-3</v>
          </cell>
          <cell r="H183">
            <v>3.1665611146295099E-3</v>
          </cell>
        </row>
        <row r="184">
          <cell r="C184" t="str">
            <v>13650</v>
          </cell>
          <cell r="D184" t="str">
            <v>San Fernando</v>
          </cell>
          <cell r="E184">
            <v>0</v>
          </cell>
          <cell r="F184">
            <v>0</v>
          </cell>
          <cell r="G184">
            <v>0</v>
          </cell>
          <cell r="H184">
            <v>0</v>
          </cell>
        </row>
        <row r="185">
          <cell r="C185" t="str">
            <v>13654</v>
          </cell>
          <cell r="D185" t="str">
            <v>San Jacinto</v>
          </cell>
          <cell r="E185">
            <v>1.03871576959396E-2</v>
          </cell>
          <cell r="F185">
            <v>0</v>
          </cell>
          <cell r="G185">
            <v>0</v>
          </cell>
          <cell r="H185">
            <v>0</v>
          </cell>
        </row>
        <row r="186">
          <cell r="C186" t="str">
            <v>13655</v>
          </cell>
          <cell r="D186" t="str">
            <v>San Jacinto del Cauca</v>
          </cell>
          <cell r="E186">
            <v>0</v>
          </cell>
          <cell r="F186">
            <v>0</v>
          </cell>
          <cell r="G186">
            <v>0</v>
          </cell>
          <cell r="H186">
            <v>0</v>
          </cell>
        </row>
        <row r="187">
          <cell r="C187" t="str">
            <v>13657</v>
          </cell>
          <cell r="D187" t="str">
            <v>San Juan Nepomuceno</v>
          </cell>
          <cell r="E187">
            <v>9.7385620915032695E-2</v>
          </cell>
          <cell r="F187">
            <v>3.2552083333333299E-4</v>
          </cell>
          <cell r="G187">
            <v>9.7695553391755896E-2</v>
          </cell>
          <cell r="H187">
            <v>0.24611973392461201</v>
          </cell>
        </row>
        <row r="188">
          <cell r="C188" t="str">
            <v>13667</v>
          </cell>
          <cell r="D188" t="str">
            <v>San Martín de Loba</v>
          </cell>
          <cell r="E188">
            <v>0</v>
          </cell>
          <cell r="F188">
            <v>0</v>
          </cell>
          <cell r="G188">
            <v>7.2306579898770798E-4</v>
          </cell>
          <cell r="H188">
            <v>0</v>
          </cell>
        </row>
        <row r="189">
          <cell r="C189" t="str">
            <v>13670</v>
          </cell>
          <cell r="D189" t="str">
            <v>San Pablo</v>
          </cell>
          <cell r="E189">
            <v>0</v>
          </cell>
          <cell r="F189">
            <v>0</v>
          </cell>
          <cell r="G189">
            <v>0</v>
          </cell>
          <cell r="H189">
            <v>0</v>
          </cell>
        </row>
        <row r="190">
          <cell r="C190" t="str">
            <v>13673</v>
          </cell>
          <cell r="D190" t="str">
            <v>Santa Catalina</v>
          </cell>
          <cell r="E190">
            <v>1.5885623510722799E-3</v>
          </cell>
          <cell r="F190">
            <v>0</v>
          </cell>
          <cell r="G190">
            <v>2.29709035222052E-3</v>
          </cell>
          <cell r="H190">
            <v>0</v>
          </cell>
        </row>
        <row r="191">
          <cell r="C191" t="str">
            <v>13683</v>
          </cell>
          <cell r="D191" t="str">
            <v>Santa Rosa</v>
          </cell>
          <cell r="E191">
            <v>1.0712372790573101E-3</v>
          </cell>
          <cell r="F191">
            <v>0</v>
          </cell>
          <cell r="G191">
            <v>0</v>
          </cell>
          <cell r="H191">
            <v>0</v>
          </cell>
        </row>
        <row r="192">
          <cell r="C192" t="str">
            <v>13688</v>
          </cell>
          <cell r="D192" t="str">
            <v>Santa Rosa del Sur</v>
          </cell>
          <cell r="E192">
            <v>0</v>
          </cell>
          <cell r="F192">
            <v>8.6875581756127793E-3</v>
          </cell>
          <cell r="G192">
            <v>6.3694267515923596E-3</v>
          </cell>
          <cell r="H192">
            <v>2.16745843230404E-2</v>
          </cell>
        </row>
        <row r="193">
          <cell r="C193" t="str">
            <v>13744</v>
          </cell>
          <cell r="D193" t="str">
            <v>Simití</v>
          </cell>
          <cell r="E193">
            <v>0</v>
          </cell>
          <cell r="F193">
            <v>6.4020486555697799E-4</v>
          </cell>
          <cell r="G193">
            <v>0</v>
          </cell>
          <cell r="H193">
            <v>0</v>
          </cell>
        </row>
        <row r="194">
          <cell r="C194" t="str">
            <v>13760</v>
          </cell>
          <cell r="D194" t="str">
            <v>Soplaviento</v>
          </cell>
          <cell r="E194">
            <v>0</v>
          </cell>
          <cell r="F194">
            <v>0</v>
          </cell>
          <cell r="G194">
            <v>0</v>
          </cell>
          <cell r="H194">
            <v>0</v>
          </cell>
        </row>
        <row r="195">
          <cell r="C195" t="str">
            <v>13780</v>
          </cell>
          <cell r="D195" t="str">
            <v>Talaigua Nuevo</v>
          </cell>
          <cell r="E195">
            <v>0</v>
          </cell>
          <cell r="F195">
            <v>0</v>
          </cell>
          <cell r="G195">
            <v>0</v>
          </cell>
          <cell r="H195">
            <v>0</v>
          </cell>
        </row>
        <row r="196">
          <cell r="C196" t="str">
            <v>13810</v>
          </cell>
          <cell r="D196" t="str">
            <v>Tiquisio</v>
          </cell>
          <cell r="E196">
            <v>0</v>
          </cell>
          <cell r="F196">
            <v>0</v>
          </cell>
          <cell r="G196">
            <v>0</v>
          </cell>
          <cell r="H196">
            <v>0</v>
          </cell>
        </row>
        <row r="197">
          <cell r="C197" t="str">
            <v>13836</v>
          </cell>
          <cell r="D197" t="str">
            <v>Turbaco</v>
          </cell>
          <cell r="E197">
            <v>5.9042673289681602E-2</v>
          </cell>
          <cell r="F197">
            <v>1.1125945705384999E-4</v>
          </cell>
          <cell r="G197">
            <v>6.2254259501965904E-3</v>
          </cell>
          <cell r="H197">
            <v>1.0049153468050199E-2</v>
          </cell>
        </row>
        <row r="198">
          <cell r="C198" t="str">
            <v>13838</v>
          </cell>
          <cell r="D198" t="str">
            <v>Turbaná</v>
          </cell>
          <cell r="E198">
            <v>2.3048327137546499E-2</v>
          </cell>
          <cell r="F198">
            <v>0</v>
          </cell>
          <cell r="G198">
            <v>0</v>
          </cell>
          <cell r="H198">
            <v>0</v>
          </cell>
        </row>
        <row r="199">
          <cell r="C199" t="str">
            <v>13873</v>
          </cell>
          <cell r="D199" t="str">
            <v>Villanueva</v>
          </cell>
          <cell r="E199">
            <v>0</v>
          </cell>
          <cell r="F199">
            <v>0</v>
          </cell>
          <cell r="G199">
            <v>7.2727272727272696E-2</v>
          </cell>
          <cell r="H199">
            <v>4.5977011494252899E-4</v>
          </cell>
        </row>
        <row r="200">
          <cell r="C200" t="str">
            <v>13894</v>
          </cell>
          <cell r="D200" t="str">
            <v>Zambrano</v>
          </cell>
          <cell r="E200">
            <v>0</v>
          </cell>
          <cell r="F200">
            <v>0</v>
          </cell>
          <cell r="G200">
            <v>0</v>
          </cell>
          <cell r="H200">
            <v>0</v>
          </cell>
        </row>
        <row r="201">
          <cell r="C201" t="str">
            <v>15001</v>
          </cell>
          <cell r="D201" t="str">
            <v>Tunja</v>
          </cell>
          <cell r="E201">
            <v>2.15215901302262</v>
          </cell>
          <cell r="F201">
            <v>2.1075496358996699</v>
          </cell>
          <cell r="G201">
            <v>2.4239995028585599</v>
          </cell>
          <cell r="H201">
            <v>2.35903301595153</v>
          </cell>
        </row>
        <row r="202">
          <cell r="C202" t="str">
            <v>15022</v>
          </cell>
          <cell r="D202" t="str">
            <v>Almeida</v>
          </cell>
          <cell r="E202">
            <v>0</v>
          </cell>
          <cell r="F202">
            <v>0</v>
          </cell>
          <cell r="G202">
            <v>8.1300813008130107E-3</v>
          </cell>
          <cell r="H202">
            <v>0</v>
          </cell>
        </row>
        <row r="203">
          <cell r="C203" t="str">
            <v>15047</v>
          </cell>
          <cell r="D203" t="str">
            <v>Aquitania</v>
          </cell>
          <cell r="E203">
            <v>3.2076984763432198E-3</v>
          </cell>
          <cell r="F203">
            <v>8.1103000811029999E-4</v>
          </cell>
          <cell r="G203">
            <v>0</v>
          </cell>
          <cell r="H203">
            <v>0</v>
          </cell>
        </row>
        <row r="204">
          <cell r="C204" t="str">
            <v>15051</v>
          </cell>
          <cell r="D204" t="str">
            <v>Arcabuco</v>
          </cell>
          <cell r="E204">
            <v>8.3160083160083199E-3</v>
          </cell>
          <cell r="F204">
            <v>0</v>
          </cell>
          <cell r="G204">
            <v>0</v>
          </cell>
          <cell r="H204">
            <v>0</v>
          </cell>
        </row>
        <row r="205">
          <cell r="C205" t="str">
            <v>15087</v>
          </cell>
          <cell r="D205" t="str">
            <v>Belén</v>
          </cell>
          <cell r="E205">
            <v>1.6025641025640999E-3</v>
          </cell>
          <cell r="F205">
            <v>0</v>
          </cell>
          <cell r="G205">
            <v>0</v>
          </cell>
          <cell r="H205">
            <v>0</v>
          </cell>
        </row>
        <row r="206">
          <cell r="C206" t="str">
            <v>15090</v>
          </cell>
          <cell r="D206" t="str">
            <v>Berbeo</v>
          </cell>
          <cell r="E206">
            <v>8.6206896551724102E-3</v>
          </cell>
          <cell r="F206">
            <v>0</v>
          </cell>
          <cell r="G206">
            <v>0</v>
          </cell>
          <cell r="H206">
            <v>0</v>
          </cell>
        </row>
        <row r="207">
          <cell r="C207" t="str">
            <v>15092</v>
          </cell>
          <cell r="D207" t="str">
            <v>Betéitiva</v>
          </cell>
          <cell r="E207">
            <v>0</v>
          </cell>
          <cell r="F207">
            <v>0</v>
          </cell>
          <cell r="G207">
            <v>0</v>
          </cell>
          <cell r="H207">
            <v>0</v>
          </cell>
        </row>
        <row r="208">
          <cell r="C208" t="str">
            <v>15097</v>
          </cell>
          <cell r="D208" t="str">
            <v>Boavita</v>
          </cell>
          <cell r="E208">
            <v>0.202764976958525</v>
          </cell>
          <cell r="F208">
            <v>0.209134615384615</v>
          </cell>
          <cell r="G208">
            <v>0.18441558441558401</v>
          </cell>
          <cell r="H208">
            <v>0.21081081081081099</v>
          </cell>
        </row>
        <row r="209">
          <cell r="C209" t="str">
            <v>15104</v>
          </cell>
          <cell r="D209" t="str">
            <v>Boyacá</v>
          </cell>
          <cell r="E209">
            <v>0</v>
          </cell>
          <cell r="F209">
            <v>0</v>
          </cell>
          <cell r="G209">
            <v>7.7319587628866E-3</v>
          </cell>
          <cell r="H209">
            <v>0</v>
          </cell>
        </row>
        <row r="210">
          <cell r="C210" t="str">
            <v>15106</v>
          </cell>
          <cell r="D210" t="str">
            <v>Briceño</v>
          </cell>
          <cell r="E210">
            <v>0</v>
          </cell>
          <cell r="F210">
            <v>0</v>
          </cell>
          <cell r="G210">
            <v>0</v>
          </cell>
          <cell r="H210">
            <v>0</v>
          </cell>
        </row>
        <row r="211">
          <cell r="C211" t="str">
            <v>15109</v>
          </cell>
          <cell r="D211" t="str">
            <v>Buenavista</v>
          </cell>
          <cell r="E211">
            <v>1.6339869281045801E-2</v>
          </cell>
          <cell r="F211">
            <v>0</v>
          </cell>
          <cell r="G211">
            <v>0</v>
          </cell>
          <cell r="H211">
            <v>0</v>
          </cell>
        </row>
        <row r="212">
          <cell r="C212" t="str">
            <v>15114</v>
          </cell>
          <cell r="D212" t="str">
            <v>Busbanzá</v>
          </cell>
          <cell r="E212">
            <v>2.5000000000000001E-2</v>
          </cell>
          <cell r="F212">
            <v>0</v>
          </cell>
          <cell r="G212">
            <v>0</v>
          </cell>
          <cell r="H212">
            <v>0</v>
          </cell>
        </row>
        <row r="213">
          <cell r="C213" t="str">
            <v>15131</v>
          </cell>
          <cell r="D213" t="str">
            <v>Caldas</v>
          </cell>
          <cell r="E213">
            <v>8.0971659919028306E-3</v>
          </cell>
          <cell r="F213">
            <v>0</v>
          </cell>
          <cell r="G213">
            <v>0</v>
          </cell>
          <cell r="H213">
            <v>0</v>
          </cell>
        </row>
        <row r="214">
          <cell r="C214" t="str">
            <v>15135</v>
          </cell>
          <cell r="D214" t="str">
            <v>Campohermoso</v>
          </cell>
          <cell r="E214">
            <v>0</v>
          </cell>
          <cell r="F214">
            <v>0</v>
          </cell>
          <cell r="G214">
            <v>0</v>
          </cell>
          <cell r="H214">
            <v>0</v>
          </cell>
        </row>
        <row r="215">
          <cell r="C215" t="str">
            <v>15162</v>
          </cell>
          <cell r="D215" t="str">
            <v>Cerinza</v>
          </cell>
          <cell r="E215">
            <v>1.2500000000000001E-2</v>
          </cell>
          <cell r="F215">
            <v>0</v>
          </cell>
          <cell r="G215">
            <v>0</v>
          </cell>
          <cell r="H215">
            <v>0</v>
          </cell>
        </row>
        <row r="216">
          <cell r="C216" t="str">
            <v>15172</v>
          </cell>
          <cell r="D216" t="str">
            <v>Chinavita</v>
          </cell>
          <cell r="E216">
            <v>4.739336492891E-3</v>
          </cell>
          <cell r="F216">
            <v>0</v>
          </cell>
          <cell r="G216">
            <v>0</v>
          </cell>
          <cell r="H216">
            <v>0</v>
          </cell>
        </row>
        <row r="217">
          <cell r="C217" t="str">
            <v>15176</v>
          </cell>
          <cell r="D217" t="str">
            <v>Chiquinquirá</v>
          </cell>
          <cell r="E217">
            <v>0.58976797261316105</v>
          </cell>
          <cell r="F217">
            <v>0.661075104841784</v>
          </cell>
          <cell r="G217">
            <v>0.48130484547882502</v>
          </cell>
          <cell r="H217">
            <v>0.46277205040091601</v>
          </cell>
        </row>
        <row r="218">
          <cell r="C218" t="str">
            <v>15180</v>
          </cell>
          <cell r="D218" t="str">
            <v>Chiscas</v>
          </cell>
          <cell r="E218">
            <v>9.41176470588235E-2</v>
          </cell>
          <cell r="F218">
            <v>5.6886227544910198E-2</v>
          </cell>
          <cell r="G218">
            <v>0</v>
          </cell>
          <cell r="H218">
            <v>0</v>
          </cell>
        </row>
        <row r="219">
          <cell r="C219" t="str">
            <v>15183</v>
          </cell>
          <cell r="D219" t="str">
            <v>Chita</v>
          </cell>
          <cell r="E219">
            <v>0</v>
          </cell>
          <cell r="F219">
            <v>0</v>
          </cell>
          <cell r="G219">
            <v>0</v>
          </cell>
          <cell r="H219">
            <v>0</v>
          </cell>
        </row>
        <row r="220">
          <cell r="C220" t="str">
            <v>15185</v>
          </cell>
          <cell r="D220" t="str">
            <v>Chitaraque</v>
          </cell>
          <cell r="E220">
            <v>5.0125313283208E-3</v>
          </cell>
          <cell r="F220">
            <v>0</v>
          </cell>
          <cell r="G220">
            <v>0</v>
          </cell>
          <cell r="H220">
            <v>0</v>
          </cell>
        </row>
        <row r="221">
          <cell r="C221" t="str">
            <v>15187</v>
          </cell>
          <cell r="D221" t="str">
            <v>Chivatá</v>
          </cell>
          <cell r="E221">
            <v>2.2522522522522501E-2</v>
          </cell>
          <cell r="F221">
            <v>0</v>
          </cell>
          <cell r="G221">
            <v>0</v>
          </cell>
          <cell r="H221">
            <v>0</v>
          </cell>
        </row>
        <row r="222">
          <cell r="C222" t="str">
            <v>15189</v>
          </cell>
          <cell r="D222" t="str">
            <v>Ciénega</v>
          </cell>
          <cell r="E222">
            <v>2.8735632183907998E-3</v>
          </cell>
          <cell r="F222">
            <v>0</v>
          </cell>
          <cell r="G222">
            <v>0</v>
          </cell>
          <cell r="H222">
            <v>0</v>
          </cell>
        </row>
        <row r="223">
          <cell r="C223" t="str">
            <v>15204</v>
          </cell>
          <cell r="D223" t="str">
            <v>Cómbita</v>
          </cell>
          <cell r="E223">
            <v>2.3282887077997702E-3</v>
          </cell>
          <cell r="F223">
            <v>0</v>
          </cell>
          <cell r="G223">
            <v>0</v>
          </cell>
          <cell r="H223">
            <v>0</v>
          </cell>
        </row>
        <row r="224">
          <cell r="C224" t="str">
            <v>15212</v>
          </cell>
          <cell r="D224" t="str">
            <v>Coper</v>
          </cell>
          <cell r="E224">
            <v>0</v>
          </cell>
          <cell r="F224">
            <v>0</v>
          </cell>
          <cell r="G224">
            <v>0</v>
          </cell>
          <cell r="H224">
            <v>0</v>
          </cell>
        </row>
        <row r="225">
          <cell r="C225" t="str">
            <v>15215</v>
          </cell>
          <cell r="D225" t="str">
            <v>Corrales</v>
          </cell>
          <cell r="E225">
            <v>4.739336492891E-3</v>
          </cell>
          <cell r="F225">
            <v>0</v>
          </cell>
          <cell r="G225">
            <v>0</v>
          </cell>
          <cell r="H225">
            <v>0</v>
          </cell>
        </row>
        <row r="226">
          <cell r="C226" t="str">
            <v>15218</v>
          </cell>
          <cell r="D226" t="str">
            <v>Covarachía</v>
          </cell>
          <cell r="E226">
            <v>0</v>
          </cell>
          <cell r="F226">
            <v>0</v>
          </cell>
          <cell r="G226">
            <v>0</v>
          </cell>
          <cell r="H226">
            <v>0</v>
          </cell>
        </row>
        <row r="227">
          <cell r="C227" t="str">
            <v>15223</v>
          </cell>
          <cell r="D227" t="str">
            <v>Cubará</v>
          </cell>
          <cell r="E227">
            <v>0.14625850340136101</v>
          </cell>
          <cell r="F227">
            <v>0.15901455767077299</v>
          </cell>
          <cell r="G227">
            <v>0.194630872483221</v>
          </cell>
          <cell r="H227">
            <v>0.14431082331174799</v>
          </cell>
        </row>
        <row r="228">
          <cell r="C228" t="str">
            <v>15224</v>
          </cell>
          <cell r="D228" t="str">
            <v>Cucaita</v>
          </cell>
          <cell r="E228">
            <v>3.0395136778115501E-3</v>
          </cell>
          <cell r="F228">
            <v>0</v>
          </cell>
          <cell r="G228">
            <v>0</v>
          </cell>
          <cell r="H228">
            <v>0</v>
          </cell>
        </row>
        <row r="229">
          <cell r="C229" t="str">
            <v>15226</v>
          </cell>
          <cell r="D229" t="str">
            <v>Cuítiva</v>
          </cell>
          <cell r="E229">
            <v>0</v>
          </cell>
          <cell r="F229">
            <v>0</v>
          </cell>
          <cell r="G229">
            <v>0</v>
          </cell>
          <cell r="H229">
            <v>0</v>
          </cell>
        </row>
        <row r="230">
          <cell r="C230" t="str">
            <v>15232</v>
          </cell>
          <cell r="D230" t="str">
            <v>Chíquiza</v>
          </cell>
          <cell r="E230">
            <v>0</v>
          </cell>
          <cell r="F230">
            <v>0</v>
          </cell>
          <cell r="G230">
            <v>0</v>
          </cell>
          <cell r="H230">
            <v>0</v>
          </cell>
        </row>
        <row r="231">
          <cell r="C231" t="str">
            <v>15236</v>
          </cell>
          <cell r="D231" t="str">
            <v>Chivor</v>
          </cell>
          <cell r="E231">
            <v>5.4726368159204002E-2</v>
          </cell>
          <cell r="F231">
            <v>0</v>
          </cell>
          <cell r="G231">
            <v>0</v>
          </cell>
          <cell r="H231">
            <v>0</v>
          </cell>
        </row>
        <row r="232">
          <cell r="C232" t="str">
            <v>15238</v>
          </cell>
          <cell r="D232" t="str">
            <v>Duitama</v>
          </cell>
          <cell r="E232">
            <v>0.65563169578225999</v>
          </cell>
          <cell r="F232">
            <v>0.69062530108873699</v>
          </cell>
          <cell r="G232">
            <v>0.63544376987568696</v>
          </cell>
          <cell r="H232">
            <v>0.63972484952708497</v>
          </cell>
        </row>
        <row r="233">
          <cell r="C233" t="str">
            <v>15244</v>
          </cell>
          <cell r="D233" t="str">
            <v>El Cocuy</v>
          </cell>
          <cell r="E233">
            <v>0</v>
          </cell>
          <cell r="F233">
            <v>0</v>
          </cell>
          <cell r="G233">
            <v>0</v>
          </cell>
          <cell r="H233">
            <v>0</v>
          </cell>
        </row>
        <row r="234">
          <cell r="C234" t="str">
            <v>15248</v>
          </cell>
          <cell r="D234" t="str">
            <v>El Espino</v>
          </cell>
          <cell r="E234">
            <v>0</v>
          </cell>
          <cell r="F234">
            <v>0</v>
          </cell>
          <cell r="G234">
            <v>0</v>
          </cell>
          <cell r="H234">
            <v>0</v>
          </cell>
        </row>
        <row r="235">
          <cell r="C235" t="str">
            <v>15272</v>
          </cell>
          <cell r="D235" t="str">
            <v>Firavitoba</v>
          </cell>
          <cell r="E235">
            <v>4.1322314049586804E-3</v>
          </cell>
          <cell r="F235">
            <v>2.0618556701030898E-3</v>
          </cell>
          <cell r="G235">
            <v>0</v>
          </cell>
          <cell r="H235">
            <v>0</v>
          </cell>
        </row>
        <row r="236">
          <cell r="C236" t="str">
            <v>15276</v>
          </cell>
          <cell r="D236" t="str">
            <v>Floresta</v>
          </cell>
          <cell r="E236">
            <v>7.6045627376425898E-3</v>
          </cell>
          <cell r="F236">
            <v>0</v>
          </cell>
          <cell r="G236">
            <v>0</v>
          </cell>
          <cell r="H236">
            <v>0</v>
          </cell>
        </row>
        <row r="237">
          <cell r="C237" t="str">
            <v>15293</v>
          </cell>
          <cell r="D237" t="str">
            <v>Gachantivá</v>
          </cell>
          <cell r="E237">
            <v>1.47783251231527E-2</v>
          </cell>
          <cell r="F237">
            <v>0</v>
          </cell>
          <cell r="G237">
            <v>0</v>
          </cell>
          <cell r="H237">
            <v>0</v>
          </cell>
        </row>
        <row r="238">
          <cell r="C238" t="str">
            <v>15296</v>
          </cell>
          <cell r="D238" t="str">
            <v>Gámeza</v>
          </cell>
          <cell r="E238">
            <v>2.7173913043478299E-3</v>
          </cell>
          <cell r="F238">
            <v>0</v>
          </cell>
          <cell r="G238">
            <v>0</v>
          </cell>
          <cell r="H238">
            <v>0</v>
          </cell>
        </row>
        <row r="239">
          <cell r="C239" t="str">
            <v>15299</v>
          </cell>
          <cell r="D239" t="str">
            <v>Garagoa</v>
          </cell>
          <cell r="E239">
            <v>0.32619047619047598</v>
          </cell>
          <cell r="F239">
            <v>0.28342674139311402</v>
          </cell>
          <cell r="G239">
            <v>0.217566478646253</v>
          </cell>
          <cell r="H239">
            <v>0.212410501193317</v>
          </cell>
        </row>
        <row r="240">
          <cell r="C240" t="str">
            <v>15317</v>
          </cell>
          <cell r="D240" t="str">
            <v>Guacamayas</v>
          </cell>
          <cell r="E240">
            <v>0</v>
          </cell>
          <cell r="F240">
            <v>0</v>
          </cell>
          <cell r="G240">
            <v>0</v>
          </cell>
          <cell r="H240">
            <v>0</v>
          </cell>
        </row>
        <row r="241">
          <cell r="C241" t="str">
            <v>15322</v>
          </cell>
          <cell r="D241" t="str">
            <v>Guateque</v>
          </cell>
          <cell r="E241">
            <v>8.8353413654618504E-2</v>
          </cell>
          <cell r="F241">
            <v>0.109756097560976</v>
          </cell>
          <cell r="G241">
            <v>0.116182572614108</v>
          </cell>
          <cell r="H241">
            <v>9.4910591471801906E-2</v>
          </cell>
        </row>
        <row r="242">
          <cell r="C242" t="str">
            <v>15325</v>
          </cell>
          <cell r="D242" t="str">
            <v>Guayatá</v>
          </cell>
          <cell r="E242">
            <v>1.04712041884817E-2</v>
          </cell>
          <cell r="F242">
            <v>0</v>
          </cell>
          <cell r="G242">
            <v>0</v>
          </cell>
          <cell r="H242">
            <v>0</v>
          </cell>
        </row>
        <row r="243">
          <cell r="C243" t="str">
            <v>15332</v>
          </cell>
          <cell r="D243" t="str">
            <v>Güicán de La Sierra</v>
          </cell>
          <cell r="E243">
            <v>0.121546961325967</v>
          </cell>
          <cell r="F243">
            <v>4.7887323943661998E-2</v>
          </cell>
          <cell r="G243">
            <v>0</v>
          </cell>
          <cell r="H243">
            <v>0</v>
          </cell>
        </row>
        <row r="244">
          <cell r="C244" t="str">
            <v>15362</v>
          </cell>
          <cell r="D244" t="str">
            <v>Iza</v>
          </cell>
          <cell r="E244">
            <v>6.8493150684931503E-3</v>
          </cell>
          <cell r="F244">
            <v>0</v>
          </cell>
          <cell r="G244">
            <v>0</v>
          </cell>
          <cell r="H244">
            <v>0</v>
          </cell>
        </row>
        <row r="245">
          <cell r="C245" t="str">
            <v>15367</v>
          </cell>
          <cell r="D245" t="str">
            <v>Jenesano</v>
          </cell>
          <cell r="E245">
            <v>7.8895463510848095E-3</v>
          </cell>
          <cell r="F245">
            <v>0</v>
          </cell>
          <cell r="G245">
            <v>0</v>
          </cell>
          <cell r="H245">
            <v>0</v>
          </cell>
        </row>
        <row r="246">
          <cell r="C246" t="str">
            <v>15368</v>
          </cell>
          <cell r="D246" t="str">
            <v>Jericó</v>
          </cell>
          <cell r="E246">
            <v>6.41025641025641E-3</v>
          </cell>
          <cell r="F246">
            <v>0</v>
          </cell>
          <cell r="G246">
            <v>0</v>
          </cell>
          <cell r="H246">
            <v>0</v>
          </cell>
        </row>
        <row r="247">
          <cell r="C247" t="str">
            <v>15377</v>
          </cell>
          <cell r="D247" t="str">
            <v>Labranzagrande</v>
          </cell>
          <cell r="E247">
            <v>3.77358490566038E-3</v>
          </cell>
          <cell r="F247">
            <v>0</v>
          </cell>
          <cell r="G247">
            <v>0</v>
          </cell>
          <cell r="H247">
            <v>0</v>
          </cell>
        </row>
        <row r="248">
          <cell r="C248" t="str">
            <v>15380</v>
          </cell>
          <cell r="D248" t="str">
            <v>La Capilla</v>
          </cell>
          <cell r="E248">
            <v>1.1904761904761901E-2</v>
          </cell>
          <cell r="F248">
            <v>0</v>
          </cell>
          <cell r="G248">
            <v>0</v>
          </cell>
          <cell r="H248">
            <v>0</v>
          </cell>
        </row>
        <row r="249">
          <cell r="C249" t="str">
            <v>15401</v>
          </cell>
          <cell r="D249" t="str">
            <v>La Victoria</v>
          </cell>
          <cell r="E249">
            <v>0</v>
          </cell>
          <cell r="F249">
            <v>0</v>
          </cell>
          <cell r="G249">
            <v>0</v>
          </cell>
          <cell r="H249">
            <v>0</v>
          </cell>
        </row>
        <row r="250">
          <cell r="C250" t="str">
            <v>15403</v>
          </cell>
          <cell r="D250" t="str">
            <v>La Uvita</v>
          </cell>
          <cell r="E250">
            <v>0</v>
          </cell>
          <cell r="F250">
            <v>0</v>
          </cell>
          <cell r="G250">
            <v>0</v>
          </cell>
          <cell r="H250">
            <v>0</v>
          </cell>
        </row>
        <row r="251">
          <cell r="C251" t="str">
            <v>15407</v>
          </cell>
          <cell r="D251" t="str">
            <v>Villa de Leyva</v>
          </cell>
          <cell r="E251">
            <v>1.0301109350237699E-2</v>
          </cell>
          <cell r="F251">
            <v>2.5117739403453701E-2</v>
          </cell>
          <cell r="G251">
            <v>0</v>
          </cell>
          <cell r="H251">
            <v>0</v>
          </cell>
        </row>
        <row r="252">
          <cell r="C252" t="str">
            <v>15425</v>
          </cell>
          <cell r="D252" t="str">
            <v>Macanal</v>
          </cell>
          <cell r="E252">
            <v>8.9020771513353102E-3</v>
          </cell>
          <cell r="F252">
            <v>0</v>
          </cell>
          <cell r="G252">
            <v>0</v>
          </cell>
          <cell r="H252">
            <v>0</v>
          </cell>
        </row>
        <row r="253">
          <cell r="C253" t="str">
            <v>15442</v>
          </cell>
          <cell r="D253" t="str">
            <v>Maripí</v>
          </cell>
          <cell r="E253">
            <v>0</v>
          </cell>
          <cell r="F253">
            <v>0</v>
          </cell>
          <cell r="G253">
            <v>0</v>
          </cell>
          <cell r="H253">
            <v>0</v>
          </cell>
        </row>
        <row r="254">
          <cell r="C254" t="str">
            <v>15455</v>
          </cell>
          <cell r="D254" t="str">
            <v>Miraflores</v>
          </cell>
          <cell r="E254">
            <v>4.7692307692307701E-2</v>
          </cell>
          <cell r="F254">
            <v>0.16899224806201599</v>
          </cell>
          <cell r="G254">
            <v>7.2784810126582306E-2</v>
          </cell>
          <cell r="H254">
            <v>8.6477987421383601E-2</v>
          </cell>
        </row>
        <row r="255">
          <cell r="C255" t="str">
            <v>15464</v>
          </cell>
          <cell r="D255" t="str">
            <v>Mongua</v>
          </cell>
          <cell r="E255">
            <v>0</v>
          </cell>
          <cell r="F255">
            <v>0</v>
          </cell>
          <cell r="G255">
            <v>0</v>
          </cell>
          <cell r="H255">
            <v>0</v>
          </cell>
        </row>
        <row r="256">
          <cell r="C256" t="str">
            <v>15466</v>
          </cell>
          <cell r="D256" t="str">
            <v>Monguí</v>
          </cell>
          <cell r="E256">
            <v>5.3908355795148303E-3</v>
          </cell>
          <cell r="F256">
            <v>0</v>
          </cell>
          <cell r="G256">
            <v>0</v>
          </cell>
          <cell r="H256">
            <v>0</v>
          </cell>
        </row>
        <row r="257">
          <cell r="C257" t="str">
            <v>15469</v>
          </cell>
          <cell r="D257" t="str">
            <v>Moniquirá</v>
          </cell>
          <cell r="E257">
            <v>9.3584461447910494E-2</v>
          </cell>
          <cell r="F257">
            <v>0.14251921939680701</v>
          </cell>
          <cell r="G257">
            <v>0.16877637130801701</v>
          </cell>
          <cell r="H257">
            <v>0.132900177200236</v>
          </cell>
        </row>
        <row r="258">
          <cell r="C258" t="str">
            <v>15476</v>
          </cell>
          <cell r="D258" t="str">
            <v>Motavita</v>
          </cell>
          <cell r="E258">
            <v>2.15982721382289E-3</v>
          </cell>
          <cell r="F258">
            <v>0</v>
          </cell>
          <cell r="G258">
            <v>0</v>
          </cell>
          <cell r="H258">
            <v>0</v>
          </cell>
        </row>
        <row r="259">
          <cell r="C259" t="str">
            <v>15480</v>
          </cell>
          <cell r="D259" t="str">
            <v>Muzo</v>
          </cell>
          <cell r="E259">
            <v>2.6773761713520701E-3</v>
          </cell>
          <cell r="F259">
            <v>1.36425648021828E-3</v>
          </cell>
          <cell r="G259">
            <v>0</v>
          </cell>
          <cell r="H259">
            <v>0</v>
          </cell>
        </row>
        <row r="260">
          <cell r="C260" t="str">
            <v>15491</v>
          </cell>
          <cell r="D260" t="str">
            <v>Nobsa</v>
          </cell>
          <cell r="E260">
            <v>3.2526475037821502E-2</v>
          </cell>
          <cell r="F260">
            <v>0</v>
          </cell>
          <cell r="G260">
            <v>0</v>
          </cell>
          <cell r="H260">
            <v>0</v>
          </cell>
        </row>
        <row r="261">
          <cell r="C261" t="str">
            <v>15494</v>
          </cell>
          <cell r="D261" t="str">
            <v>Nuevo Colón</v>
          </cell>
          <cell r="E261">
            <v>1.0610079575596801E-2</v>
          </cell>
          <cell r="F261">
            <v>0</v>
          </cell>
          <cell r="G261">
            <v>0</v>
          </cell>
          <cell r="H261">
            <v>0</v>
          </cell>
        </row>
        <row r="262">
          <cell r="C262" t="str">
            <v>15500</v>
          </cell>
          <cell r="D262" t="str">
            <v>Oicatá</v>
          </cell>
          <cell r="E262">
            <v>0</v>
          </cell>
          <cell r="F262">
            <v>0</v>
          </cell>
          <cell r="G262">
            <v>0</v>
          </cell>
          <cell r="H262">
            <v>0</v>
          </cell>
        </row>
        <row r="263">
          <cell r="C263" t="str">
            <v>15507</v>
          </cell>
          <cell r="D263" t="str">
            <v>Otanche</v>
          </cell>
          <cell r="E263">
            <v>2.9585798816567999E-3</v>
          </cell>
          <cell r="F263">
            <v>0</v>
          </cell>
          <cell r="G263">
            <v>0</v>
          </cell>
          <cell r="H263">
            <v>0</v>
          </cell>
        </row>
        <row r="264">
          <cell r="C264" t="str">
            <v>15511</v>
          </cell>
          <cell r="D264" t="str">
            <v>Pachavita</v>
          </cell>
          <cell r="E264">
            <v>0</v>
          </cell>
          <cell r="F264">
            <v>0</v>
          </cell>
          <cell r="G264">
            <v>0</v>
          </cell>
          <cell r="H264">
            <v>0</v>
          </cell>
        </row>
        <row r="265">
          <cell r="C265" t="str">
            <v>15514</v>
          </cell>
          <cell r="D265" t="str">
            <v>Páez</v>
          </cell>
          <cell r="E265">
            <v>0</v>
          </cell>
          <cell r="F265">
            <v>0</v>
          </cell>
          <cell r="G265">
            <v>0</v>
          </cell>
          <cell r="H265">
            <v>0</v>
          </cell>
        </row>
        <row r="266">
          <cell r="C266" t="str">
            <v>15516</v>
          </cell>
          <cell r="D266" t="str">
            <v>Paipa</v>
          </cell>
          <cell r="E266">
            <v>2.6248632883704E-2</v>
          </cell>
          <cell r="F266">
            <v>0</v>
          </cell>
          <cell r="G266">
            <v>0</v>
          </cell>
          <cell r="H266">
            <v>0</v>
          </cell>
        </row>
        <row r="267">
          <cell r="C267" t="str">
            <v>15518</v>
          </cell>
          <cell r="D267" t="str">
            <v>Pajarito</v>
          </cell>
          <cell r="E267">
            <v>0</v>
          </cell>
          <cell r="F267">
            <v>0</v>
          </cell>
          <cell r="G267">
            <v>0</v>
          </cell>
          <cell r="H267">
            <v>0</v>
          </cell>
        </row>
        <row r="268">
          <cell r="C268" t="str">
            <v>15522</v>
          </cell>
          <cell r="D268" t="str">
            <v>Panqueba</v>
          </cell>
          <cell r="E268">
            <v>0</v>
          </cell>
          <cell r="F268">
            <v>0</v>
          </cell>
          <cell r="G268">
            <v>0</v>
          </cell>
          <cell r="H268">
            <v>0</v>
          </cell>
        </row>
        <row r="269">
          <cell r="C269" t="str">
            <v>15531</v>
          </cell>
          <cell r="D269" t="str">
            <v>Pauna</v>
          </cell>
          <cell r="E269">
            <v>1.79533213644524E-3</v>
          </cell>
          <cell r="F269">
            <v>0</v>
          </cell>
          <cell r="G269">
            <v>0</v>
          </cell>
          <cell r="H269">
            <v>0</v>
          </cell>
        </row>
        <row r="270">
          <cell r="C270" t="str">
            <v>15533</v>
          </cell>
          <cell r="D270" t="str">
            <v>Paya</v>
          </cell>
          <cell r="E270">
            <v>4.0983606557377103E-3</v>
          </cell>
          <cell r="F270">
            <v>0</v>
          </cell>
          <cell r="G270">
            <v>0</v>
          </cell>
          <cell r="H270">
            <v>0</v>
          </cell>
        </row>
        <row r="271">
          <cell r="C271" t="str">
            <v>15537</v>
          </cell>
          <cell r="D271" t="str">
            <v>Paz de Río</v>
          </cell>
          <cell r="E271">
            <v>2.9069767441860499E-3</v>
          </cell>
          <cell r="F271">
            <v>0</v>
          </cell>
          <cell r="G271">
            <v>0</v>
          </cell>
          <cell r="H271">
            <v>0</v>
          </cell>
        </row>
        <row r="272">
          <cell r="C272" t="str">
            <v>15542</v>
          </cell>
          <cell r="D272" t="str">
            <v>Pesca</v>
          </cell>
          <cell r="E272">
            <v>1.7391304347826101E-3</v>
          </cell>
          <cell r="F272">
            <v>0</v>
          </cell>
          <cell r="G272">
            <v>0</v>
          </cell>
          <cell r="H272">
            <v>0</v>
          </cell>
        </row>
        <row r="273">
          <cell r="C273" t="str">
            <v>15550</v>
          </cell>
          <cell r="D273" t="str">
            <v>Pisba</v>
          </cell>
          <cell r="E273">
            <v>0</v>
          </cell>
          <cell r="F273">
            <v>0</v>
          </cell>
          <cell r="G273">
            <v>0</v>
          </cell>
          <cell r="H273">
            <v>0</v>
          </cell>
        </row>
        <row r="274">
          <cell r="C274" t="str">
            <v>15572</v>
          </cell>
          <cell r="D274" t="str">
            <v>Puerto Boyacá</v>
          </cell>
          <cell r="E274">
            <v>7.6962943767815498E-2</v>
          </cell>
          <cell r="F274">
            <v>0.11821252273317701</v>
          </cell>
          <cell r="G274">
            <v>0.155329684649466</v>
          </cell>
          <cell r="H274">
            <v>0.14608739837398399</v>
          </cell>
        </row>
        <row r="275">
          <cell r="C275" t="str">
            <v>15580</v>
          </cell>
          <cell r="D275" t="str">
            <v>Quípama</v>
          </cell>
          <cell r="E275">
            <v>0</v>
          </cell>
          <cell r="F275">
            <v>2.6178010471204199E-3</v>
          </cell>
          <cell r="G275">
            <v>2.6809651474530801E-3</v>
          </cell>
          <cell r="H275">
            <v>0</v>
          </cell>
        </row>
        <row r="276">
          <cell r="C276" t="str">
            <v>15599</v>
          </cell>
          <cell r="D276" t="str">
            <v>Ramiriquí</v>
          </cell>
          <cell r="E276">
            <v>0</v>
          </cell>
          <cell r="F276">
            <v>0</v>
          </cell>
          <cell r="G276">
            <v>0</v>
          </cell>
          <cell r="H276">
            <v>0</v>
          </cell>
        </row>
        <row r="277">
          <cell r="C277" t="str">
            <v>15600</v>
          </cell>
          <cell r="D277" t="str">
            <v>Ráquira</v>
          </cell>
          <cell r="E277">
            <v>1.6155088852988699E-3</v>
          </cell>
          <cell r="F277">
            <v>0</v>
          </cell>
          <cell r="G277">
            <v>0</v>
          </cell>
          <cell r="H277">
            <v>0</v>
          </cell>
        </row>
        <row r="278">
          <cell r="C278" t="str">
            <v>15621</v>
          </cell>
          <cell r="D278" t="str">
            <v>Rondón</v>
          </cell>
          <cell r="E278">
            <v>0</v>
          </cell>
          <cell r="F278">
            <v>7.6470588235294096E-2</v>
          </cell>
          <cell r="G278">
            <v>0</v>
          </cell>
          <cell r="H278">
            <v>0</v>
          </cell>
        </row>
        <row r="279">
          <cell r="C279" t="str">
            <v>15632</v>
          </cell>
          <cell r="D279" t="str">
            <v>Saboyá</v>
          </cell>
          <cell r="E279">
            <v>1.806684733514E-3</v>
          </cell>
          <cell r="F279">
            <v>0</v>
          </cell>
          <cell r="G279">
            <v>0</v>
          </cell>
          <cell r="H279">
            <v>0</v>
          </cell>
        </row>
        <row r="280">
          <cell r="C280" t="str">
            <v>15638</v>
          </cell>
          <cell r="D280" t="str">
            <v>Sáchica</v>
          </cell>
          <cell r="E280">
            <v>6.3694267515923596E-3</v>
          </cell>
          <cell r="F280">
            <v>0</v>
          </cell>
          <cell r="G280">
            <v>0</v>
          </cell>
          <cell r="H280">
            <v>0</v>
          </cell>
        </row>
        <row r="281">
          <cell r="C281" t="str">
            <v>15646</v>
          </cell>
          <cell r="D281" t="str">
            <v>Samacá</v>
          </cell>
          <cell r="E281">
            <v>8.1593927893738094E-2</v>
          </cell>
          <cell r="F281">
            <v>4.4275774826059502E-3</v>
          </cell>
          <cell r="G281">
            <v>0</v>
          </cell>
          <cell r="H281">
            <v>0</v>
          </cell>
        </row>
        <row r="282">
          <cell r="C282" t="str">
            <v>15660</v>
          </cell>
          <cell r="D282" t="str">
            <v>San Eduardo</v>
          </cell>
          <cell r="E282">
            <v>0</v>
          </cell>
          <cell r="F282">
            <v>0</v>
          </cell>
          <cell r="G282">
            <v>0</v>
          </cell>
          <cell r="H282">
            <v>0</v>
          </cell>
        </row>
        <row r="283">
          <cell r="C283" t="str">
            <v>15664</v>
          </cell>
          <cell r="D283" t="str">
            <v>San José de Pare</v>
          </cell>
          <cell r="E283">
            <v>1.5923566878980899E-2</v>
          </cell>
          <cell r="F283">
            <v>0</v>
          </cell>
          <cell r="G283">
            <v>0</v>
          </cell>
          <cell r="H283">
            <v>0</v>
          </cell>
        </row>
        <row r="284">
          <cell r="C284" t="str">
            <v>15667</v>
          </cell>
          <cell r="D284" t="str">
            <v>San Luis de Gaceno</v>
          </cell>
          <cell r="E284">
            <v>4.7732696897374704E-3</v>
          </cell>
          <cell r="F284">
            <v>0</v>
          </cell>
          <cell r="G284">
            <v>0</v>
          </cell>
          <cell r="H284">
            <v>0</v>
          </cell>
        </row>
        <row r="285">
          <cell r="C285" t="str">
            <v>15673</v>
          </cell>
          <cell r="D285" t="str">
            <v>San Mateo</v>
          </cell>
          <cell r="E285">
            <v>0</v>
          </cell>
          <cell r="F285">
            <v>0</v>
          </cell>
          <cell r="G285">
            <v>0</v>
          </cell>
          <cell r="H285">
            <v>0</v>
          </cell>
        </row>
        <row r="286">
          <cell r="C286" t="str">
            <v>15676</v>
          </cell>
          <cell r="D286" t="str">
            <v>San Miguel de Sema</v>
          </cell>
          <cell r="E286">
            <v>9.4786729857819895E-3</v>
          </cell>
          <cell r="F286">
            <v>0</v>
          </cell>
          <cell r="G286">
            <v>0</v>
          </cell>
          <cell r="H286">
            <v>0</v>
          </cell>
        </row>
        <row r="287">
          <cell r="C287" t="str">
            <v>15681</v>
          </cell>
          <cell r="D287" t="str">
            <v>San Pablo de Borbur</v>
          </cell>
          <cell r="E287">
            <v>1.88679245283019E-3</v>
          </cell>
          <cell r="F287">
            <v>0</v>
          </cell>
          <cell r="G287">
            <v>0</v>
          </cell>
          <cell r="H287">
            <v>0</v>
          </cell>
        </row>
        <row r="288">
          <cell r="C288" t="str">
            <v>15686</v>
          </cell>
          <cell r="D288" t="str">
            <v>Santana</v>
          </cell>
          <cell r="E288">
            <v>1.65016501650165E-3</v>
          </cell>
          <cell r="F288">
            <v>0</v>
          </cell>
          <cell r="G288">
            <v>0</v>
          </cell>
          <cell r="H288">
            <v>0</v>
          </cell>
        </row>
        <row r="289">
          <cell r="C289" t="str">
            <v>15690</v>
          </cell>
          <cell r="D289" t="str">
            <v>Santa María</v>
          </cell>
          <cell r="E289">
            <v>0</v>
          </cell>
          <cell r="F289">
            <v>3.66300366300366E-3</v>
          </cell>
          <cell r="G289">
            <v>3.9525691699604697E-3</v>
          </cell>
          <cell r="H289">
            <v>0</v>
          </cell>
        </row>
        <row r="290">
          <cell r="C290" t="str">
            <v>15693</v>
          </cell>
          <cell r="D290" t="str">
            <v>Santa Rosa de Viterbo</v>
          </cell>
          <cell r="E290">
            <v>1.56372165754496E-3</v>
          </cell>
          <cell r="F290">
            <v>0.15457413249211399</v>
          </cell>
          <cell r="G290">
            <v>0.23404255319148901</v>
          </cell>
          <cell r="H290">
            <v>0.64991896272285299</v>
          </cell>
        </row>
        <row r="291">
          <cell r="C291" t="str">
            <v>15696</v>
          </cell>
          <cell r="D291" t="str">
            <v>Santa Sofía</v>
          </cell>
          <cell r="E291">
            <v>9.3896713615023494E-3</v>
          </cell>
          <cell r="F291">
            <v>0</v>
          </cell>
          <cell r="G291">
            <v>0</v>
          </cell>
          <cell r="H291">
            <v>0</v>
          </cell>
        </row>
        <row r="292">
          <cell r="C292" t="str">
            <v>15720</v>
          </cell>
          <cell r="D292" t="str">
            <v>Sativanorte</v>
          </cell>
          <cell r="E292">
            <v>8.0536912751677805E-2</v>
          </cell>
          <cell r="F292">
            <v>0</v>
          </cell>
          <cell r="G292">
            <v>0</v>
          </cell>
          <cell r="H292">
            <v>0</v>
          </cell>
        </row>
        <row r="293">
          <cell r="C293" t="str">
            <v>15723</v>
          </cell>
          <cell r="D293" t="str">
            <v>Sativasur</v>
          </cell>
          <cell r="E293">
            <v>0</v>
          </cell>
          <cell r="F293">
            <v>0</v>
          </cell>
          <cell r="G293">
            <v>0</v>
          </cell>
          <cell r="H293">
            <v>0</v>
          </cell>
        </row>
        <row r="294">
          <cell r="C294" t="str">
            <v>15740</v>
          </cell>
          <cell r="D294" t="str">
            <v>Siachoque</v>
          </cell>
          <cell r="E294">
            <v>1.8248175182481799E-3</v>
          </cell>
          <cell r="F294">
            <v>0</v>
          </cell>
          <cell r="G294">
            <v>0</v>
          </cell>
          <cell r="H294">
            <v>0</v>
          </cell>
        </row>
        <row r="295">
          <cell r="C295" t="str">
            <v>15753</v>
          </cell>
          <cell r="D295" t="str">
            <v>Soatá</v>
          </cell>
          <cell r="E295">
            <v>0.34993084370677702</v>
          </cell>
          <cell r="F295">
            <v>0.35948644793152601</v>
          </cell>
          <cell r="G295">
            <v>0.19407407407407401</v>
          </cell>
          <cell r="H295">
            <v>0.18445121951219501</v>
          </cell>
        </row>
        <row r="296">
          <cell r="C296" t="str">
            <v>15755</v>
          </cell>
          <cell r="D296" t="str">
            <v>Socotá</v>
          </cell>
          <cell r="E296">
            <v>1.76991150442478E-3</v>
          </cell>
          <cell r="F296">
            <v>0</v>
          </cell>
          <cell r="G296">
            <v>0</v>
          </cell>
          <cell r="H296">
            <v>0</v>
          </cell>
        </row>
        <row r="297">
          <cell r="C297" t="str">
            <v>15757</v>
          </cell>
          <cell r="D297" t="str">
            <v>Socha</v>
          </cell>
          <cell r="E297">
            <v>0.195548489666137</v>
          </cell>
          <cell r="F297">
            <v>0.173501577287066</v>
          </cell>
          <cell r="G297">
            <v>0.19063004846526699</v>
          </cell>
          <cell r="H297">
            <v>0.132018209408194</v>
          </cell>
        </row>
        <row r="298">
          <cell r="C298" t="str">
            <v>15759</v>
          </cell>
          <cell r="D298" t="str">
            <v>Sogamoso</v>
          </cell>
          <cell r="E298">
            <v>1.01226530804793</v>
          </cell>
          <cell r="F298">
            <v>1.1544576944917699</v>
          </cell>
          <cell r="G298">
            <v>1.09665180688609</v>
          </cell>
          <cell r="H298">
            <v>1.09768995268578</v>
          </cell>
        </row>
        <row r="299">
          <cell r="C299" t="str">
            <v>15761</v>
          </cell>
          <cell r="D299" t="str">
            <v>Somondoco</v>
          </cell>
          <cell r="E299">
            <v>5.5865921787709499E-3</v>
          </cell>
          <cell r="F299">
            <v>0</v>
          </cell>
          <cell r="G299">
            <v>0</v>
          </cell>
          <cell r="H299">
            <v>0</v>
          </cell>
        </row>
        <row r="300">
          <cell r="C300" t="str">
            <v>15762</v>
          </cell>
          <cell r="D300" t="str">
            <v>Sora</v>
          </cell>
          <cell r="E300">
            <v>0</v>
          </cell>
          <cell r="F300">
            <v>0</v>
          </cell>
          <cell r="G300">
            <v>0</v>
          </cell>
          <cell r="H300">
            <v>0</v>
          </cell>
        </row>
        <row r="301">
          <cell r="C301" t="str">
            <v>15763</v>
          </cell>
          <cell r="D301" t="str">
            <v>Sotaquirá</v>
          </cell>
          <cell r="E301">
            <v>0</v>
          </cell>
          <cell r="F301">
            <v>0</v>
          </cell>
          <cell r="G301">
            <v>0</v>
          </cell>
          <cell r="H301">
            <v>0</v>
          </cell>
        </row>
        <row r="302">
          <cell r="C302" t="str">
            <v>15764</v>
          </cell>
          <cell r="D302" t="str">
            <v>Soracá</v>
          </cell>
          <cell r="E302">
            <v>2.0325203252032501E-3</v>
          </cell>
          <cell r="F302">
            <v>0</v>
          </cell>
          <cell r="G302">
            <v>0</v>
          </cell>
          <cell r="H302">
            <v>0</v>
          </cell>
        </row>
        <row r="303">
          <cell r="C303" t="str">
            <v>15774</v>
          </cell>
          <cell r="D303" t="str">
            <v>Susacón</v>
          </cell>
          <cell r="E303">
            <v>6.5326633165829207E-2</v>
          </cell>
          <cell r="F303">
            <v>0</v>
          </cell>
          <cell r="G303">
            <v>0</v>
          </cell>
          <cell r="H303">
            <v>0</v>
          </cell>
        </row>
        <row r="304">
          <cell r="C304" t="str">
            <v>15776</v>
          </cell>
          <cell r="D304" t="str">
            <v>Sutamarchán</v>
          </cell>
          <cell r="E304">
            <v>0</v>
          </cell>
          <cell r="F304">
            <v>0</v>
          </cell>
          <cell r="G304">
            <v>0</v>
          </cell>
          <cell r="H304">
            <v>0</v>
          </cell>
        </row>
        <row r="305">
          <cell r="C305" t="str">
            <v>15778</v>
          </cell>
          <cell r="D305" t="str">
            <v>Sutatenza</v>
          </cell>
          <cell r="E305">
            <v>0.300353356890459</v>
          </cell>
          <cell r="F305">
            <v>0.204301075268817</v>
          </cell>
          <cell r="G305">
            <v>0.141263940520446</v>
          </cell>
          <cell r="H305">
            <v>2.5179856115107899E-2</v>
          </cell>
        </row>
        <row r="306">
          <cell r="C306" t="str">
            <v>15790</v>
          </cell>
          <cell r="D306" t="str">
            <v>Tasco</v>
          </cell>
          <cell r="E306">
            <v>4.3763676148796497E-3</v>
          </cell>
          <cell r="F306">
            <v>0</v>
          </cell>
          <cell r="G306">
            <v>0</v>
          </cell>
          <cell r="H306">
            <v>0</v>
          </cell>
        </row>
        <row r="307">
          <cell r="C307" t="str">
            <v>15798</v>
          </cell>
          <cell r="D307" t="str">
            <v>Tenza</v>
          </cell>
          <cell r="E307">
            <v>0.119230769230769</v>
          </cell>
          <cell r="F307">
            <v>7.1428571428571397E-2</v>
          </cell>
          <cell r="G307">
            <v>5.39419087136929E-2</v>
          </cell>
          <cell r="H307">
            <v>1.6326530612244899E-2</v>
          </cell>
        </row>
        <row r="308">
          <cell r="C308" t="str">
            <v>15804</v>
          </cell>
          <cell r="D308" t="str">
            <v>Tibaná</v>
          </cell>
          <cell r="E308">
            <v>0</v>
          </cell>
          <cell r="F308">
            <v>0</v>
          </cell>
          <cell r="G308">
            <v>0</v>
          </cell>
          <cell r="H308">
            <v>0</v>
          </cell>
        </row>
        <row r="309">
          <cell r="C309" t="str">
            <v>15806</v>
          </cell>
          <cell r="D309" t="str">
            <v>Tibasosa</v>
          </cell>
          <cell r="E309">
            <v>4.7664442326024797E-3</v>
          </cell>
          <cell r="F309">
            <v>0</v>
          </cell>
          <cell r="G309">
            <v>0</v>
          </cell>
          <cell r="H309">
            <v>0</v>
          </cell>
        </row>
        <row r="310">
          <cell r="C310" t="str">
            <v>15808</v>
          </cell>
          <cell r="D310" t="str">
            <v>Tinjacá</v>
          </cell>
          <cell r="E310">
            <v>4.2372881355932203E-3</v>
          </cell>
          <cell r="F310">
            <v>0</v>
          </cell>
          <cell r="G310">
            <v>0</v>
          </cell>
          <cell r="H310">
            <v>0</v>
          </cell>
        </row>
        <row r="311">
          <cell r="C311" t="str">
            <v>15810</v>
          </cell>
          <cell r="D311" t="str">
            <v>Tipacoque</v>
          </cell>
          <cell r="E311">
            <v>7.6628352490421504E-3</v>
          </cell>
          <cell r="F311">
            <v>0</v>
          </cell>
          <cell r="G311">
            <v>0</v>
          </cell>
          <cell r="H311">
            <v>0</v>
          </cell>
        </row>
        <row r="312">
          <cell r="C312" t="str">
            <v>15814</v>
          </cell>
          <cell r="D312" t="str">
            <v>Toca</v>
          </cell>
          <cell r="E312">
            <v>6.7934782608695702E-3</v>
          </cell>
          <cell r="F312">
            <v>0</v>
          </cell>
          <cell r="G312">
            <v>0</v>
          </cell>
          <cell r="H312">
            <v>0</v>
          </cell>
        </row>
        <row r="313">
          <cell r="C313" t="str">
            <v>15816</v>
          </cell>
          <cell r="D313" t="str">
            <v>Togüí</v>
          </cell>
          <cell r="E313">
            <v>1.36518771331058E-2</v>
          </cell>
          <cell r="F313">
            <v>0</v>
          </cell>
          <cell r="G313">
            <v>3.5087719298245602E-3</v>
          </cell>
          <cell r="H313">
            <v>0</v>
          </cell>
        </row>
        <row r="314">
          <cell r="C314" t="str">
            <v>15820</v>
          </cell>
          <cell r="D314" t="str">
            <v>Tópaga</v>
          </cell>
          <cell r="E314">
            <v>9.6774193548387101E-3</v>
          </cell>
          <cell r="F314">
            <v>0</v>
          </cell>
          <cell r="G314">
            <v>0</v>
          </cell>
          <cell r="H314">
            <v>0</v>
          </cell>
        </row>
        <row r="315">
          <cell r="C315" t="str">
            <v>15822</v>
          </cell>
          <cell r="D315" t="str">
            <v>Tota</v>
          </cell>
          <cell r="E315">
            <v>0</v>
          </cell>
          <cell r="F315">
            <v>0</v>
          </cell>
          <cell r="G315">
            <v>0</v>
          </cell>
          <cell r="H315">
            <v>0</v>
          </cell>
        </row>
        <row r="316">
          <cell r="C316" t="str">
            <v>15832</v>
          </cell>
          <cell r="D316" t="str">
            <v>Tununguá</v>
          </cell>
          <cell r="E316">
            <v>0</v>
          </cell>
          <cell r="F316">
            <v>0</v>
          </cell>
          <cell r="G316">
            <v>0</v>
          </cell>
          <cell r="H316">
            <v>0</v>
          </cell>
        </row>
        <row r="317">
          <cell r="C317" t="str">
            <v>15835</v>
          </cell>
          <cell r="D317" t="str">
            <v>Turmequé</v>
          </cell>
          <cell r="E317">
            <v>0</v>
          </cell>
          <cell r="F317">
            <v>0</v>
          </cell>
          <cell r="G317">
            <v>0</v>
          </cell>
          <cell r="H317">
            <v>0</v>
          </cell>
        </row>
        <row r="318">
          <cell r="C318" t="str">
            <v>15837</v>
          </cell>
          <cell r="D318" t="str">
            <v>Tuta</v>
          </cell>
          <cell r="E318">
            <v>6.2015503875969E-3</v>
          </cell>
          <cell r="F318">
            <v>1.5748031496063001E-3</v>
          </cell>
          <cell r="G318">
            <v>0</v>
          </cell>
          <cell r="H318">
            <v>0</v>
          </cell>
        </row>
        <row r="319">
          <cell r="C319" t="str">
            <v>15839</v>
          </cell>
          <cell r="D319" t="str">
            <v>Tutazá</v>
          </cell>
          <cell r="E319">
            <v>0</v>
          </cell>
          <cell r="F319">
            <v>0</v>
          </cell>
          <cell r="G319">
            <v>0</v>
          </cell>
          <cell r="H319">
            <v>0</v>
          </cell>
        </row>
        <row r="320">
          <cell r="C320" t="str">
            <v>15842</v>
          </cell>
          <cell r="D320" t="str">
            <v>Úmbita</v>
          </cell>
          <cell r="E320">
            <v>4.15162454873646E-2</v>
          </cell>
          <cell r="F320">
            <v>0</v>
          </cell>
          <cell r="G320">
            <v>0</v>
          </cell>
          <cell r="H320">
            <v>0</v>
          </cell>
        </row>
        <row r="321">
          <cell r="C321" t="str">
            <v>15861</v>
          </cell>
          <cell r="D321" t="str">
            <v>Ventaquemada</v>
          </cell>
          <cell r="E321">
            <v>1.5661707126076699E-3</v>
          </cell>
          <cell r="F321">
            <v>0</v>
          </cell>
          <cell r="G321">
            <v>0</v>
          </cell>
          <cell r="H321">
            <v>0</v>
          </cell>
        </row>
        <row r="322">
          <cell r="C322" t="str">
            <v>15879</v>
          </cell>
          <cell r="D322" t="str">
            <v>Viracachá</v>
          </cell>
          <cell r="E322">
            <v>0</v>
          </cell>
          <cell r="F322">
            <v>0</v>
          </cell>
          <cell r="G322">
            <v>0</v>
          </cell>
          <cell r="H322">
            <v>0</v>
          </cell>
        </row>
        <row r="323">
          <cell r="C323" t="str">
            <v>15897</v>
          </cell>
          <cell r="D323" t="str">
            <v>Zetaquira</v>
          </cell>
          <cell r="E323">
            <v>0</v>
          </cell>
          <cell r="F323">
            <v>0</v>
          </cell>
          <cell r="G323">
            <v>0</v>
          </cell>
          <cell r="H323">
            <v>0</v>
          </cell>
        </row>
        <row r="324">
          <cell r="C324" t="str">
            <v>17001</v>
          </cell>
          <cell r="D324" t="str">
            <v>Manizales</v>
          </cell>
          <cell r="E324">
            <v>1.0873478913152199</v>
          </cell>
          <cell r="F324">
            <v>1.17621070996426</v>
          </cell>
          <cell r="G324">
            <v>1.1706851888752901</v>
          </cell>
          <cell r="H324">
            <v>1.18614165175147</v>
          </cell>
        </row>
        <row r="325">
          <cell r="C325" t="str">
            <v>17013</v>
          </cell>
          <cell r="D325" t="str">
            <v>Aguadas</v>
          </cell>
          <cell r="E325">
            <v>1.13700966458215E-3</v>
          </cell>
          <cell r="F325">
            <v>1.47145379635079E-2</v>
          </cell>
          <cell r="G325">
            <v>6.6985645933014398E-2</v>
          </cell>
          <cell r="H325">
            <v>3.02521008403361E-2</v>
          </cell>
        </row>
        <row r="326">
          <cell r="C326" t="str">
            <v>17042</v>
          </cell>
          <cell r="D326" t="str">
            <v>Anserma</v>
          </cell>
          <cell r="E326">
            <v>7.6842472930492497E-3</v>
          </cell>
          <cell r="F326">
            <v>6.7857142857142899E-3</v>
          </cell>
          <cell r="G326">
            <v>0.11257792445911299</v>
          </cell>
          <cell r="H326">
            <v>0.113902271163111</v>
          </cell>
        </row>
        <row r="327">
          <cell r="C327" t="str">
            <v>17050</v>
          </cell>
          <cell r="D327" t="str">
            <v>Aranzazu</v>
          </cell>
          <cell r="E327">
            <v>0</v>
          </cell>
          <cell r="F327">
            <v>0</v>
          </cell>
          <cell r="G327">
            <v>0</v>
          </cell>
          <cell r="H327">
            <v>3.0750307503074999E-2</v>
          </cell>
        </row>
        <row r="328">
          <cell r="C328" t="str">
            <v>17088</v>
          </cell>
          <cell r="D328" t="str">
            <v>Belalcázar</v>
          </cell>
          <cell r="E328">
            <v>2.23713646532438E-3</v>
          </cell>
          <cell r="F328">
            <v>0</v>
          </cell>
          <cell r="G328">
            <v>3.31360946745562E-2</v>
          </cell>
          <cell r="H328">
            <v>7.7257889009793301E-2</v>
          </cell>
        </row>
        <row r="329">
          <cell r="C329" t="str">
            <v>17174</v>
          </cell>
          <cell r="D329" t="str">
            <v>Chinchiná</v>
          </cell>
          <cell r="E329">
            <v>1.1795234725170999E-3</v>
          </cell>
          <cell r="F329">
            <v>4.3124101581217102E-3</v>
          </cell>
          <cell r="G329">
            <v>4.3891733723482101E-3</v>
          </cell>
          <cell r="H329">
            <v>1.53247385064461E-2</v>
          </cell>
        </row>
        <row r="330">
          <cell r="C330" t="str">
            <v>17272</v>
          </cell>
          <cell r="D330" t="str">
            <v>Filadelfia</v>
          </cell>
          <cell r="E330">
            <v>2.6047565118912801E-2</v>
          </cell>
          <cell r="F330">
            <v>2.10035005834306E-2</v>
          </cell>
          <cell r="G330">
            <v>3.0826140567201E-2</v>
          </cell>
          <cell r="H330">
            <v>5.6303549571603398E-2</v>
          </cell>
        </row>
        <row r="331">
          <cell r="C331" t="str">
            <v>17380</v>
          </cell>
          <cell r="D331" t="str">
            <v>La Dorada</v>
          </cell>
          <cell r="E331">
            <v>0.38851465139777702</v>
          </cell>
          <cell r="F331">
            <v>0.347070844686649</v>
          </cell>
          <cell r="G331">
            <v>0.35933724542630302</v>
          </cell>
          <cell r="H331">
            <v>0.37737843551797001</v>
          </cell>
        </row>
        <row r="332">
          <cell r="C332" t="str">
            <v>17388</v>
          </cell>
          <cell r="D332" t="str">
            <v>La Merced</v>
          </cell>
          <cell r="E332">
            <v>2.1141649048625798E-3</v>
          </cell>
          <cell r="F332">
            <v>0</v>
          </cell>
          <cell r="G332">
            <v>0</v>
          </cell>
          <cell r="H332">
            <v>0</v>
          </cell>
        </row>
        <row r="333">
          <cell r="C333" t="str">
            <v>17433</v>
          </cell>
          <cell r="D333" t="str">
            <v>Manzanares</v>
          </cell>
          <cell r="E333">
            <v>3.3489618218352302E-3</v>
          </cell>
          <cell r="F333">
            <v>1.87891440501044E-2</v>
          </cell>
          <cell r="G333">
            <v>2.9223093371347101E-2</v>
          </cell>
          <cell r="H333">
            <v>1.3970588235294099E-2</v>
          </cell>
        </row>
        <row r="334">
          <cell r="C334" t="str">
            <v>17442</v>
          </cell>
          <cell r="D334" t="str">
            <v>Marmato</v>
          </cell>
          <cell r="E334">
            <v>0</v>
          </cell>
          <cell r="F334">
            <v>0</v>
          </cell>
          <cell r="G334">
            <v>0</v>
          </cell>
          <cell r="H334">
            <v>0</v>
          </cell>
        </row>
        <row r="335">
          <cell r="C335" t="str">
            <v>17444</v>
          </cell>
          <cell r="D335" t="str">
            <v>Marquetalia</v>
          </cell>
          <cell r="E335">
            <v>0</v>
          </cell>
          <cell r="F335">
            <v>2.94695481335953E-2</v>
          </cell>
          <cell r="G335">
            <v>2.0325203252032499E-2</v>
          </cell>
          <cell r="H335">
            <v>8.1632653061224497E-3</v>
          </cell>
        </row>
        <row r="336">
          <cell r="C336" t="str">
            <v>17446</v>
          </cell>
          <cell r="D336" t="str">
            <v>Marulanda</v>
          </cell>
          <cell r="E336">
            <v>0</v>
          </cell>
          <cell r="F336">
            <v>0</v>
          </cell>
          <cell r="G336">
            <v>0</v>
          </cell>
          <cell r="H336">
            <v>0</v>
          </cell>
        </row>
        <row r="337">
          <cell r="C337" t="str">
            <v>17486</v>
          </cell>
          <cell r="D337" t="str">
            <v>Neira</v>
          </cell>
          <cell r="E337">
            <v>2.3068050749711702E-3</v>
          </cell>
          <cell r="F337">
            <v>0</v>
          </cell>
          <cell r="G337">
            <v>0</v>
          </cell>
          <cell r="H337">
            <v>4.6064139941691E-2</v>
          </cell>
        </row>
        <row r="338">
          <cell r="C338" t="str">
            <v>17495</v>
          </cell>
          <cell r="D338" t="str">
            <v>Norcasia</v>
          </cell>
          <cell r="E338">
            <v>0</v>
          </cell>
          <cell r="F338">
            <v>0</v>
          </cell>
          <cell r="G338">
            <v>0</v>
          </cell>
          <cell r="H338">
            <v>0</v>
          </cell>
        </row>
        <row r="339">
          <cell r="C339" t="str">
            <v>17513</v>
          </cell>
          <cell r="D339" t="str">
            <v>Pácora</v>
          </cell>
          <cell r="E339">
            <v>1.9080659150043401E-2</v>
          </cell>
          <cell r="F339">
            <v>4.6720575022461797E-2</v>
          </cell>
          <cell r="G339">
            <v>3.2467532467532499E-2</v>
          </cell>
          <cell r="H339">
            <v>2.3299161230195702E-2</v>
          </cell>
        </row>
        <row r="340">
          <cell r="C340" t="str">
            <v>17524</v>
          </cell>
          <cell r="D340" t="str">
            <v>Palestina</v>
          </cell>
          <cell r="E340">
            <v>0</v>
          </cell>
          <cell r="F340">
            <v>0</v>
          </cell>
          <cell r="G340">
            <v>0</v>
          </cell>
          <cell r="H340">
            <v>2.0532319391634999E-2</v>
          </cell>
        </row>
        <row r="341">
          <cell r="C341" t="str">
            <v>17541</v>
          </cell>
          <cell r="D341" t="str">
            <v>Pensilvania</v>
          </cell>
          <cell r="E341">
            <v>9.7832817337461297E-2</v>
          </cell>
          <cell r="F341">
            <v>0.14762516046213101</v>
          </cell>
          <cell r="G341">
            <v>0.20717131474103601</v>
          </cell>
          <cell r="H341">
            <v>0.158847184986595</v>
          </cell>
        </row>
        <row r="342">
          <cell r="C342" t="str">
            <v>17614</v>
          </cell>
          <cell r="D342" t="str">
            <v>Riosucio</v>
          </cell>
          <cell r="E342">
            <v>8.20092260379293E-3</v>
          </cell>
          <cell r="F342">
            <v>6.9677419354838696E-3</v>
          </cell>
          <cell r="G342">
            <v>7.5466804979253094E-2</v>
          </cell>
          <cell r="H342">
            <v>7.8592643363033995E-2</v>
          </cell>
        </row>
        <row r="343">
          <cell r="C343" t="str">
            <v>17616</v>
          </cell>
          <cell r="D343" t="str">
            <v>Risaralda</v>
          </cell>
          <cell r="E343">
            <v>0</v>
          </cell>
          <cell r="F343">
            <v>1.15606936416185E-3</v>
          </cell>
          <cell r="G343">
            <v>4.7904191616766501E-3</v>
          </cell>
          <cell r="H343">
            <v>3.13253012048193E-2</v>
          </cell>
        </row>
        <row r="344">
          <cell r="C344" t="str">
            <v>17653</v>
          </cell>
          <cell r="D344" t="str">
            <v>Salamina</v>
          </cell>
          <cell r="E344">
            <v>1.3614703880190601E-3</v>
          </cell>
          <cell r="F344">
            <v>0</v>
          </cell>
          <cell r="G344">
            <v>0</v>
          </cell>
          <cell r="H344">
            <v>1.83016105417277E-2</v>
          </cell>
        </row>
        <row r="345">
          <cell r="C345" t="str">
            <v>17662</v>
          </cell>
          <cell r="D345" t="str">
            <v>Samaná</v>
          </cell>
          <cell r="E345">
            <v>6.0350030175015099E-4</v>
          </cell>
          <cell r="F345">
            <v>2.58186397984887E-2</v>
          </cell>
          <cell r="G345">
            <v>4.18300653594771E-2</v>
          </cell>
          <cell r="H345">
            <v>4.0404040404040401E-2</v>
          </cell>
        </row>
        <row r="346">
          <cell r="C346" t="str">
            <v>17665</v>
          </cell>
          <cell r="D346" t="str">
            <v>San José</v>
          </cell>
          <cell r="E346">
            <v>4.9504950495049497E-3</v>
          </cell>
          <cell r="F346">
            <v>0</v>
          </cell>
          <cell r="G346">
            <v>0</v>
          </cell>
          <cell r="H346">
            <v>3.6363636363636397E-2</v>
          </cell>
        </row>
        <row r="347">
          <cell r="C347" t="str">
            <v>17777</v>
          </cell>
          <cell r="D347" t="str">
            <v>Supía</v>
          </cell>
          <cell r="E347">
            <v>0</v>
          </cell>
          <cell r="F347">
            <v>0</v>
          </cell>
          <cell r="G347">
            <v>0</v>
          </cell>
          <cell r="H347">
            <v>7.9051383399209498E-3</v>
          </cell>
        </row>
        <row r="348">
          <cell r="C348" t="str">
            <v>17867</v>
          </cell>
          <cell r="D348" t="str">
            <v>Victoria</v>
          </cell>
          <cell r="E348">
            <v>0</v>
          </cell>
          <cell r="F348">
            <v>0</v>
          </cell>
          <cell r="G348">
            <v>0</v>
          </cell>
          <cell r="H348">
            <v>0</v>
          </cell>
        </row>
        <row r="349">
          <cell r="C349" t="str">
            <v>17873</v>
          </cell>
          <cell r="D349" t="str">
            <v>Villamaría</v>
          </cell>
          <cell r="E349">
            <v>0</v>
          </cell>
          <cell r="F349">
            <v>1.9432568985619899E-4</v>
          </cell>
          <cell r="G349">
            <v>0</v>
          </cell>
          <cell r="H349">
            <v>1.36160280101148E-3</v>
          </cell>
        </row>
        <row r="350">
          <cell r="C350" t="str">
            <v>17877</v>
          </cell>
          <cell r="D350" t="str">
            <v>Viterbo</v>
          </cell>
          <cell r="E350">
            <v>9.0334236675700097E-4</v>
          </cell>
          <cell r="F350">
            <v>0</v>
          </cell>
          <cell r="G350">
            <v>0</v>
          </cell>
          <cell r="H350">
            <v>2.4319066147859902E-2</v>
          </cell>
        </row>
        <row r="351">
          <cell r="C351" t="str">
            <v>18001</v>
          </cell>
          <cell r="D351" t="str">
            <v>Florencia</v>
          </cell>
          <cell r="E351">
            <v>0.64438310129620702</v>
          </cell>
          <cell r="F351">
            <v>0.65784567270102801</v>
          </cell>
          <cell r="G351">
            <v>0.67418032786885296</v>
          </cell>
          <cell r="H351">
            <v>0.62394357987993199</v>
          </cell>
        </row>
        <row r="352">
          <cell r="C352" t="str">
            <v>18029</v>
          </cell>
          <cell r="D352" t="str">
            <v>Albania</v>
          </cell>
          <cell r="E352">
            <v>9.1858037578288101E-2</v>
          </cell>
          <cell r="F352">
            <v>7.3913043478260901E-2</v>
          </cell>
          <cell r="G352">
            <v>0</v>
          </cell>
          <cell r="H352">
            <v>0</v>
          </cell>
        </row>
        <row r="353">
          <cell r="C353" t="str">
            <v>18094</v>
          </cell>
          <cell r="D353" t="str">
            <v>Belén de Los Andaquíes</v>
          </cell>
          <cell r="E353">
            <v>8.9525514771709904E-4</v>
          </cell>
          <cell r="F353">
            <v>0</v>
          </cell>
          <cell r="G353">
            <v>9.2421441774491703E-4</v>
          </cell>
          <cell r="H353">
            <v>8.7565674255691802E-4</v>
          </cell>
        </row>
        <row r="354">
          <cell r="C354" t="str">
            <v>18150</v>
          </cell>
          <cell r="D354" t="str">
            <v>Cartagena del Chairá</v>
          </cell>
          <cell r="E354">
            <v>8.9913995308834992E-3</v>
          </cell>
          <cell r="F354">
            <v>6.1514801999231102E-3</v>
          </cell>
          <cell r="G354">
            <v>6.8052930056710804E-3</v>
          </cell>
          <cell r="H354">
            <v>0</v>
          </cell>
        </row>
        <row r="355">
          <cell r="C355" t="str">
            <v>18205</v>
          </cell>
          <cell r="D355" t="str">
            <v>Curillo</v>
          </cell>
          <cell r="E355">
            <v>0</v>
          </cell>
          <cell r="F355">
            <v>0</v>
          </cell>
          <cell r="G355">
            <v>0</v>
          </cell>
          <cell r="H355">
            <v>0</v>
          </cell>
        </row>
        <row r="356">
          <cell r="C356" t="str">
            <v>18247</v>
          </cell>
          <cell r="D356" t="str">
            <v>El Doncello</v>
          </cell>
          <cell r="E356">
            <v>2.5287356321839101E-2</v>
          </cell>
          <cell r="F356">
            <v>4.9065420560747697E-2</v>
          </cell>
          <cell r="G356">
            <v>3.3195020746888002E-2</v>
          </cell>
          <cell r="H356">
            <v>1.9818799546998899E-2</v>
          </cell>
        </row>
        <row r="357">
          <cell r="C357" t="str">
            <v>18256</v>
          </cell>
          <cell r="D357" t="str">
            <v>El Paujíl</v>
          </cell>
          <cell r="E357">
            <v>1.3059701492537301E-2</v>
          </cell>
          <cell r="F357">
            <v>2.4968789013732801E-2</v>
          </cell>
          <cell r="G357">
            <v>9.3457943925233603E-3</v>
          </cell>
          <cell r="H357">
            <v>2.36994219653179E-2</v>
          </cell>
        </row>
        <row r="358">
          <cell r="C358" t="str">
            <v>18410</v>
          </cell>
          <cell r="D358" t="str">
            <v>La Montañita</v>
          </cell>
          <cell r="E358">
            <v>0</v>
          </cell>
          <cell r="F358">
            <v>0</v>
          </cell>
          <cell r="G358">
            <v>0</v>
          </cell>
          <cell r="H358">
            <v>0</v>
          </cell>
        </row>
        <row r="359">
          <cell r="C359" t="str">
            <v>18460</v>
          </cell>
          <cell r="D359" t="str">
            <v>Milán</v>
          </cell>
          <cell r="E359">
            <v>0</v>
          </cell>
          <cell r="F359">
            <v>0</v>
          </cell>
          <cell r="G359">
            <v>0</v>
          </cell>
          <cell r="H359">
            <v>0</v>
          </cell>
        </row>
        <row r="360">
          <cell r="C360" t="str">
            <v>18479</v>
          </cell>
          <cell r="D360" t="str">
            <v>Morelia</v>
          </cell>
          <cell r="E360">
            <v>0</v>
          </cell>
          <cell r="F360">
            <v>0</v>
          </cell>
          <cell r="G360">
            <v>0</v>
          </cell>
          <cell r="H360">
            <v>0</v>
          </cell>
        </row>
        <row r="361">
          <cell r="C361" t="str">
            <v>18592</v>
          </cell>
          <cell r="D361" t="str">
            <v>Puerto Rico</v>
          </cell>
          <cell r="E361">
            <v>0</v>
          </cell>
          <cell r="F361">
            <v>0</v>
          </cell>
          <cell r="G361">
            <v>3.8759689922480598E-4</v>
          </cell>
          <cell r="H361">
            <v>3.6764705882352897E-4</v>
          </cell>
        </row>
        <row r="362">
          <cell r="C362" t="str">
            <v>18610</v>
          </cell>
          <cell r="D362" t="str">
            <v>San José del Fragua</v>
          </cell>
          <cell r="E362">
            <v>0</v>
          </cell>
          <cell r="F362">
            <v>8.4817642069550498E-4</v>
          </cell>
          <cell r="G362">
            <v>8.3402835696413696E-4</v>
          </cell>
          <cell r="H362">
            <v>0</v>
          </cell>
        </row>
        <row r="363">
          <cell r="C363" t="str">
            <v>18753</v>
          </cell>
          <cell r="D363" t="str">
            <v>San Vicente del Caguán</v>
          </cell>
          <cell r="E363">
            <v>4.4499105545617201E-2</v>
          </cell>
          <cell r="F363">
            <v>4.6764184397163101E-2</v>
          </cell>
          <cell r="G363">
            <v>5.0087873462214397E-2</v>
          </cell>
          <cell r="H363">
            <v>3.53342702268621E-2</v>
          </cell>
        </row>
        <row r="364">
          <cell r="C364" t="str">
            <v>18756</v>
          </cell>
          <cell r="D364" t="str">
            <v>Solano</v>
          </cell>
          <cell r="E364">
            <v>0</v>
          </cell>
          <cell r="F364">
            <v>0</v>
          </cell>
          <cell r="G364">
            <v>0</v>
          </cell>
          <cell r="H364">
            <v>0</v>
          </cell>
        </row>
        <row r="365">
          <cell r="C365" t="str">
            <v>18785</v>
          </cell>
          <cell r="D365" t="str">
            <v>Solita</v>
          </cell>
          <cell r="E365">
            <v>0</v>
          </cell>
          <cell r="F365">
            <v>0</v>
          </cell>
          <cell r="G365">
            <v>0</v>
          </cell>
          <cell r="H365">
            <v>0</v>
          </cell>
        </row>
        <row r="366">
          <cell r="C366" t="str">
            <v>18860</v>
          </cell>
          <cell r="D366" t="str">
            <v>Valparaíso</v>
          </cell>
          <cell r="E366">
            <v>0</v>
          </cell>
          <cell r="F366">
            <v>0</v>
          </cell>
          <cell r="G366">
            <v>0</v>
          </cell>
          <cell r="H366">
            <v>0</v>
          </cell>
        </row>
        <row r="367">
          <cell r="C367" t="str">
            <v>19001</v>
          </cell>
          <cell r="D367" t="str">
            <v>Popayán</v>
          </cell>
          <cell r="E367">
            <v>1.37287453834059</v>
          </cell>
          <cell r="F367">
            <v>1.4475728509427801</v>
          </cell>
          <cell r="G367">
            <v>1.5642614941480999</v>
          </cell>
          <cell r="H367">
            <v>1.51270242723944</v>
          </cell>
        </row>
        <row r="368">
          <cell r="C368" t="str">
            <v>19022</v>
          </cell>
          <cell r="D368" t="str">
            <v>Almaguer</v>
          </cell>
          <cell r="E368">
            <v>0</v>
          </cell>
          <cell r="F368">
            <v>0</v>
          </cell>
          <cell r="G368">
            <v>0</v>
          </cell>
          <cell r="H368">
            <v>0</v>
          </cell>
        </row>
        <row r="369">
          <cell r="C369" t="str">
            <v>19050</v>
          </cell>
          <cell r="D369" t="str">
            <v>Argelia</v>
          </cell>
          <cell r="E369">
            <v>0</v>
          </cell>
          <cell r="F369">
            <v>0</v>
          </cell>
          <cell r="G369">
            <v>0</v>
          </cell>
          <cell r="H369">
            <v>0</v>
          </cell>
        </row>
        <row r="370">
          <cell r="C370" t="str">
            <v>19075</v>
          </cell>
          <cell r="D370" t="str">
            <v>Balboa</v>
          </cell>
          <cell r="E370">
            <v>0</v>
          </cell>
          <cell r="F370">
            <v>0</v>
          </cell>
          <cell r="G370">
            <v>0</v>
          </cell>
          <cell r="H370">
            <v>0</v>
          </cell>
        </row>
        <row r="371">
          <cell r="C371" t="str">
            <v>19100</v>
          </cell>
          <cell r="D371" t="str">
            <v>Bolívar</v>
          </cell>
          <cell r="E371">
            <v>0</v>
          </cell>
          <cell r="F371">
            <v>0</v>
          </cell>
          <cell r="G371">
            <v>0</v>
          </cell>
          <cell r="H371">
            <v>0</v>
          </cell>
        </row>
        <row r="372">
          <cell r="C372" t="str">
            <v>19110</v>
          </cell>
          <cell r="D372" t="str">
            <v>Buenos Aires</v>
          </cell>
          <cell r="E372">
            <v>0</v>
          </cell>
          <cell r="F372">
            <v>0</v>
          </cell>
          <cell r="G372">
            <v>0</v>
          </cell>
          <cell r="H372">
            <v>0</v>
          </cell>
        </row>
        <row r="373">
          <cell r="C373" t="str">
            <v>19130</v>
          </cell>
          <cell r="D373" t="str">
            <v>Cajibío</v>
          </cell>
          <cell r="E373">
            <v>0</v>
          </cell>
          <cell r="F373">
            <v>0</v>
          </cell>
          <cell r="G373">
            <v>0</v>
          </cell>
          <cell r="H373">
            <v>0</v>
          </cell>
        </row>
        <row r="374">
          <cell r="C374" t="str">
            <v>19137</v>
          </cell>
          <cell r="D374" t="str">
            <v>Caldono</v>
          </cell>
          <cell r="E374">
            <v>0</v>
          </cell>
          <cell r="F374">
            <v>0</v>
          </cell>
          <cell r="G374">
            <v>0</v>
          </cell>
          <cell r="H374">
            <v>7.61228114691703E-3</v>
          </cell>
        </row>
        <row r="375">
          <cell r="C375" t="str">
            <v>19142</v>
          </cell>
          <cell r="D375" t="str">
            <v>Caloto</v>
          </cell>
          <cell r="E375">
            <v>0</v>
          </cell>
          <cell r="F375">
            <v>0</v>
          </cell>
          <cell r="G375">
            <v>0</v>
          </cell>
          <cell r="H375">
            <v>0</v>
          </cell>
        </row>
        <row r="376">
          <cell r="C376" t="str">
            <v>19212</v>
          </cell>
          <cell r="D376" t="str">
            <v>Corinto</v>
          </cell>
          <cell r="E376">
            <v>0</v>
          </cell>
          <cell r="F376">
            <v>0</v>
          </cell>
          <cell r="G376">
            <v>0</v>
          </cell>
          <cell r="H376">
            <v>0</v>
          </cell>
        </row>
        <row r="377">
          <cell r="C377" t="str">
            <v>19256</v>
          </cell>
          <cell r="D377" t="str">
            <v>El Tambo</v>
          </cell>
          <cell r="E377">
            <v>0</v>
          </cell>
          <cell r="F377">
            <v>0</v>
          </cell>
          <cell r="G377">
            <v>0</v>
          </cell>
          <cell r="H377">
            <v>0</v>
          </cell>
        </row>
        <row r="378">
          <cell r="C378" t="str">
            <v>19290</v>
          </cell>
          <cell r="D378" t="str">
            <v>Florencia</v>
          </cell>
          <cell r="E378">
            <v>0</v>
          </cell>
          <cell r="F378">
            <v>2.6422764227642299E-2</v>
          </cell>
          <cell r="G378">
            <v>0.37860082304526699</v>
          </cell>
          <cell r="H378">
            <v>4.08163265306122E-2</v>
          </cell>
        </row>
        <row r="379">
          <cell r="C379" t="str">
            <v>19300</v>
          </cell>
          <cell r="D379" t="str">
            <v>Guachené</v>
          </cell>
          <cell r="E379">
            <v>0</v>
          </cell>
          <cell r="F379">
            <v>5.30592734225621E-2</v>
          </cell>
          <cell r="G379">
            <v>1.61448140900196E-2</v>
          </cell>
          <cell r="H379">
            <v>1.0498687664041999E-3</v>
          </cell>
        </row>
        <row r="380">
          <cell r="C380" t="str">
            <v>19318</v>
          </cell>
          <cell r="D380" t="str">
            <v>Guapí</v>
          </cell>
          <cell r="E380">
            <v>0</v>
          </cell>
          <cell r="F380">
            <v>0</v>
          </cell>
          <cell r="G380">
            <v>3.4071550255536598E-4</v>
          </cell>
          <cell r="H380">
            <v>3.5984166966534701E-4</v>
          </cell>
        </row>
        <row r="381">
          <cell r="C381" t="str">
            <v>19355</v>
          </cell>
          <cell r="D381" t="str">
            <v>Inzá</v>
          </cell>
          <cell r="E381">
            <v>3.5612535612535598E-4</v>
          </cell>
          <cell r="F381">
            <v>0</v>
          </cell>
          <cell r="G381">
            <v>0</v>
          </cell>
          <cell r="H381">
            <v>0</v>
          </cell>
        </row>
        <row r="382">
          <cell r="C382" t="str">
            <v>19364</v>
          </cell>
          <cell r="D382" t="str">
            <v>Jambaló</v>
          </cell>
          <cell r="E382">
            <v>0</v>
          </cell>
          <cell r="F382">
            <v>0</v>
          </cell>
          <cell r="G382">
            <v>0</v>
          </cell>
          <cell r="H382">
            <v>0</v>
          </cell>
        </row>
        <row r="383">
          <cell r="C383" t="str">
            <v>19392</v>
          </cell>
          <cell r="D383" t="str">
            <v>La Sierra</v>
          </cell>
          <cell r="E383">
            <v>0</v>
          </cell>
          <cell r="F383">
            <v>0</v>
          </cell>
          <cell r="G383">
            <v>0</v>
          </cell>
          <cell r="H383">
            <v>0</v>
          </cell>
        </row>
        <row r="384">
          <cell r="C384" t="str">
            <v>19397</v>
          </cell>
          <cell r="D384" t="str">
            <v>La Vega</v>
          </cell>
          <cell r="E384">
            <v>0</v>
          </cell>
          <cell r="F384">
            <v>0</v>
          </cell>
          <cell r="G384">
            <v>0</v>
          </cell>
          <cell r="H384">
            <v>0</v>
          </cell>
        </row>
        <row r="385">
          <cell r="C385" t="str">
            <v>19418</v>
          </cell>
          <cell r="D385" t="str">
            <v>López de Micay</v>
          </cell>
          <cell r="E385">
            <v>0</v>
          </cell>
          <cell r="F385">
            <v>0</v>
          </cell>
          <cell r="G385">
            <v>0</v>
          </cell>
          <cell r="H385">
            <v>0</v>
          </cell>
        </row>
        <row r="386">
          <cell r="C386" t="str">
            <v>19450</v>
          </cell>
          <cell r="D386" t="str">
            <v>Mercaderes</v>
          </cell>
          <cell r="E386">
            <v>3.7837837837837798E-3</v>
          </cell>
          <cell r="F386">
            <v>3.2414910858995102E-3</v>
          </cell>
          <cell r="G386">
            <v>3.2502708559046601E-3</v>
          </cell>
          <cell r="H386">
            <v>3.1512605042016799E-3</v>
          </cell>
        </row>
        <row r="387">
          <cell r="C387" t="str">
            <v>19455</v>
          </cell>
          <cell r="D387" t="str">
            <v>Miranda</v>
          </cell>
          <cell r="E387">
            <v>0.16085605799102501</v>
          </cell>
          <cell r="F387">
            <v>0.14982817869415799</v>
          </cell>
          <cell r="G387">
            <v>0.101274543575611</v>
          </cell>
          <cell r="H387">
            <v>8.2459818308874902E-2</v>
          </cell>
        </row>
        <row r="388">
          <cell r="C388" t="str">
            <v>19473</v>
          </cell>
          <cell r="D388" t="str">
            <v>Morales</v>
          </cell>
          <cell r="E388">
            <v>0</v>
          </cell>
          <cell r="F388">
            <v>0</v>
          </cell>
          <cell r="G388">
            <v>0</v>
          </cell>
          <cell r="H388">
            <v>0</v>
          </cell>
        </row>
        <row r="389">
          <cell r="C389" t="str">
            <v>19513</v>
          </cell>
          <cell r="D389" t="str">
            <v>Padilla</v>
          </cell>
          <cell r="E389">
            <v>1.02880658436214E-3</v>
          </cell>
          <cell r="F389">
            <v>1.04058272632674E-3</v>
          </cell>
          <cell r="G389">
            <v>0</v>
          </cell>
          <cell r="H389">
            <v>0</v>
          </cell>
        </row>
        <row r="390">
          <cell r="C390" t="str">
            <v>19517</v>
          </cell>
          <cell r="D390" t="str">
            <v>Páez</v>
          </cell>
          <cell r="E390">
            <v>0</v>
          </cell>
          <cell r="F390">
            <v>0</v>
          </cell>
          <cell r="G390">
            <v>0</v>
          </cell>
          <cell r="H390">
            <v>0</v>
          </cell>
        </row>
        <row r="391">
          <cell r="C391" t="str">
            <v>19532</v>
          </cell>
          <cell r="D391" t="str">
            <v>Patía</v>
          </cell>
          <cell r="E391">
            <v>7.7661431064572406E-2</v>
          </cell>
          <cell r="F391">
            <v>7.5117370892018795E-2</v>
          </cell>
          <cell r="G391">
            <v>8.9380530973451305E-2</v>
          </cell>
          <cell r="H391">
            <v>9.9148418491484203E-2</v>
          </cell>
        </row>
        <row r="392">
          <cell r="C392" t="str">
            <v>19533</v>
          </cell>
          <cell r="D392" t="str">
            <v>Piamonte</v>
          </cell>
          <cell r="E392">
            <v>0</v>
          </cell>
          <cell r="F392">
            <v>2.9090909090909101E-2</v>
          </cell>
          <cell r="G392">
            <v>3.7214885954381799E-2</v>
          </cell>
          <cell r="H392">
            <v>0</v>
          </cell>
        </row>
        <row r="393">
          <cell r="C393" t="str">
            <v>19548</v>
          </cell>
          <cell r="D393" t="str">
            <v>Piendamó - Tunía</v>
          </cell>
          <cell r="E393">
            <v>0</v>
          </cell>
          <cell r="F393">
            <v>0</v>
          </cell>
          <cell r="G393">
            <v>0</v>
          </cell>
          <cell r="H393">
            <v>0</v>
          </cell>
        </row>
        <row r="394">
          <cell r="C394" t="str">
            <v>19573</v>
          </cell>
          <cell r="D394" t="str">
            <v>Puerto Tejada</v>
          </cell>
          <cell r="E394">
            <v>7.1166928309785493E-2</v>
          </cell>
          <cell r="F394">
            <v>5.5804158989207701E-2</v>
          </cell>
          <cell r="G394">
            <v>1.29390018484288E-2</v>
          </cell>
          <cell r="H394">
            <v>7.4626865671641798E-3</v>
          </cell>
        </row>
        <row r="395">
          <cell r="C395" t="str">
            <v>19585</v>
          </cell>
          <cell r="D395" t="str">
            <v>Puracé</v>
          </cell>
          <cell r="E395">
            <v>0</v>
          </cell>
          <cell r="F395">
            <v>0</v>
          </cell>
          <cell r="G395">
            <v>0</v>
          </cell>
          <cell r="H395">
            <v>0</v>
          </cell>
        </row>
        <row r="396">
          <cell r="C396" t="str">
            <v>19622</v>
          </cell>
          <cell r="D396" t="str">
            <v>Rosas</v>
          </cell>
          <cell r="E396">
            <v>0</v>
          </cell>
          <cell r="F396">
            <v>0</v>
          </cell>
          <cell r="G396">
            <v>0</v>
          </cell>
          <cell r="H396">
            <v>3.3769063180827903E-2</v>
          </cell>
        </row>
        <row r="397">
          <cell r="C397" t="str">
            <v>19693</v>
          </cell>
          <cell r="D397" t="str">
            <v>San Sebastián</v>
          </cell>
          <cell r="E397">
            <v>0</v>
          </cell>
          <cell r="F397">
            <v>0</v>
          </cell>
          <cell r="G397">
            <v>0</v>
          </cell>
          <cell r="H397">
            <v>0</v>
          </cell>
        </row>
        <row r="398">
          <cell r="C398" t="str">
            <v>19698</v>
          </cell>
          <cell r="D398" t="str">
            <v>Santander de Quilichao</v>
          </cell>
          <cell r="E398">
            <v>0.33582983822648299</v>
          </cell>
          <cell r="F398">
            <v>0.43992440819574302</v>
          </cell>
          <cell r="G398">
            <v>0.50496228662167497</v>
          </cell>
          <cell r="H398">
            <v>0.55007518796992505</v>
          </cell>
        </row>
        <row r="399">
          <cell r="C399" t="str">
            <v>19701</v>
          </cell>
          <cell r="D399" t="str">
            <v>Santa Rosa</v>
          </cell>
          <cell r="E399">
            <v>0</v>
          </cell>
          <cell r="F399">
            <v>0</v>
          </cell>
          <cell r="G399">
            <v>0</v>
          </cell>
          <cell r="H399">
            <v>0</v>
          </cell>
        </row>
        <row r="400">
          <cell r="C400" t="str">
            <v>19743</v>
          </cell>
          <cell r="D400" t="str">
            <v>Silvia</v>
          </cell>
          <cell r="E400">
            <v>0</v>
          </cell>
          <cell r="F400">
            <v>0</v>
          </cell>
          <cell r="G400">
            <v>0</v>
          </cell>
          <cell r="H400">
            <v>8.7217225402016901E-3</v>
          </cell>
        </row>
        <row r="401">
          <cell r="C401" t="str">
            <v>19760</v>
          </cell>
          <cell r="D401" t="str">
            <v>Sotara</v>
          </cell>
          <cell r="E401">
            <v>0</v>
          </cell>
          <cell r="F401">
            <v>0</v>
          </cell>
          <cell r="G401">
            <v>0</v>
          </cell>
          <cell r="H401">
            <v>0</v>
          </cell>
        </row>
        <row r="402">
          <cell r="C402" t="str">
            <v>19780</v>
          </cell>
          <cell r="D402" t="str">
            <v>Suárez</v>
          </cell>
          <cell r="E402">
            <v>0</v>
          </cell>
          <cell r="F402">
            <v>0</v>
          </cell>
          <cell r="G402">
            <v>0</v>
          </cell>
          <cell r="H402">
            <v>0</v>
          </cell>
        </row>
        <row r="403">
          <cell r="C403" t="str">
            <v>19785</v>
          </cell>
          <cell r="D403" t="str">
            <v>Sucre</v>
          </cell>
          <cell r="E403">
            <v>1.06269925611052E-3</v>
          </cell>
          <cell r="F403">
            <v>0</v>
          </cell>
          <cell r="G403">
            <v>0</v>
          </cell>
          <cell r="H403">
            <v>0</v>
          </cell>
        </row>
        <row r="404">
          <cell r="C404" t="str">
            <v>19807</v>
          </cell>
          <cell r="D404" t="str">
            <v>Timbío</v>
          </cell>
          <cell r="E404">
            <v>0</v>
          </cell>
          <cell r="F404">
            <v>0</v>
          </cell>
          <cell r="G404">
            <v>0</v>
          </cell>
          <cell r="H404">
            <v>0</v>
          </cell>
        </row>
        <row r="405">
          <cell r="C405" t="str">
            <v>19809</v>
          </cell>
          <cell r="D405" t="str">
            <v>Timbiquí</v>
          </cell>
          <cell r="E405">
            <v>0</v>
          </cell>
          <cell r="F405">
            <v>0</v>
          </cell>
          <cell r="G405">
            <v>0</v>
          </cell>
          <cell r="H405">
            <v>0</v>
          </cell>
        </row>
        <row r="406">
          <cell r="C406" t="str">
            <v>19821</v>
          </cell>
          <cell r="D406" t="str">
            <v>Toribío</v>
          </cell>
          <cell r="E406">
            <v>2.33632165172507E-2</v>
          </cell>
          <cell r="F406">
            <v>2.0207391651156599E-2</v>
          </cell>
          <cell r="G406">
            <v>1.3010668748373699E-3</v>
          </cell>
          <cell r="H406">
            <v>1.9025280166796998E-2</v>
          </cell>
        </row>
        <row r="407">
          <cell r="C407" t="str">
            <v>19824</v>
          </cell>
          <cell r="D407" t="str">
            <v>Totoró</v>
          </cell>
          <cell r="E407">
            <v>0</v>
          </cell>
          <cell r="F407">
            <v>0</v>
          </cell>
          <cell r="G407">
            <v>0</v>
          </cell>
          <cell r="H407">
            <v>0</v>
          </cell>
        </row>
        <row r="408">
          <cell r="C408" t="str">
            <v>19845</v>
          </cell>
          <cell r="D408" t="str">
            <v>Villa Rica</v>
          </cell>
          <cell r="E408">
            <v>0</v>
          </cell>
          <cell r="F408">
            <v>0</v>
          </cell>
          <cell r="G408">
            <v>0</v>
          </cell>
          <cell r="H408">
            <v>0</v>
          </cell>
        </row>
        <row r="409">
          <cell r="C409" t="str">
            <v>20001</v>
          </cell>
          <cell r="D409" t="str">
            <v>Valledupar</v>
          </cell>
          <cell r="E409">
            <v>0.68296092639623496</v>
          </cell>
          <cell r="F409">
            <v>0.69373160412067703</v>
          </cell>
          <cell r="G409">
            <v>0.71647457627118605</v>
          </cell>
          <cell r="H409">
            <v>0.71074986657178396</v>
          </cell>
        </row>
        <row r="410">
          <cell r="C410" t="str">
            <v>20011</v>
          </cell>
          <cell r="D410" t="str">
            <v>Aguachica</v>
          </cell>
          <cell r="E410">
            <v>0.21433858517500301</v>
          </cell>
          <cell r="F410">
            <v>0.24689554419284099</v>
          </cell>
          <cell r="G410">
            <v>0.32202173467295497</v>
          </cell>
          <cell r="H410">
            <v>0.37518729397662598</v>
          </cell>
        </row>
        <row r="411">
          <cell r="C411" t="str">
            <v>20013</v>
          </cell>
          <cell r="D411" t="str">
            <v>Agustín Codazzi</v>
          </cell>
          <cell r="E411">
            <v>1.3986013986014E-2</v>
          </cell>
          <cell r="F411">
            <v>1.68697282099344E-3</v>
          </cell>
          <cell r="G411">
            <v>0</v>
          </cell>
          <cell r="H411">
            <v>0</v>
          </cell>
        </row>
        <row r="412">
          <cell r="C412" t="str">
            <v>20032</v>
          </cell>
          <cell r="D412" t="str">
            <v>Astrea</v>
          </cell>
          <cell r="E412">
            <v>5.64015792442188E-4</v>
          </cell>
          <cell r="F412">
            <v>0</v>
          </cell>
          <cell r="G412">
            <v>0</v>
          </cell>
          <cell r="H412">
            <v>0</v>
          </cell>
        </row>
        <row r="413">
          <cell r="C413" t="str">
            <v>20045</v>
          </cell>
          <cell r="D413" t="str">
            <v>Becerril</v>
          </cell>
          <cell r="E413">
            <v>0</v>
          </cell>
          <cell r="F413">
            <v>0</v>
          </cell>
          <cell r="G413">
            <v>0</v>
          </cell>
          <cell r="H413">
            <v>0</v>
          </cell>
        </row>
        <row r="414">
          <cell r="C414" t="str">
            <v>20060</v>
          </cell>
          <cell r="D414" t="str">
            <v>Bosconia</v>
          </cell>
          <cell r="E414">
            <v>4.8400107555794597E-3</v>
          </cell>
          <cell r="F414">
            <v>1.35350318471338E-2</v>
          </cell>
          <cell r="G414">
            <v>1.07386066003143E-2</v>
          </cell>
          <cell r="H414">
            <v>6.93018480492813E-3</v>
          </cell>
        </row>
        <row r="415">
          <cell r="C415" t="str">
            <v>20175</v>
          </cell>
          <cell r="D415" t="str">
            <v>Chimichagua</v>
          </cell>
          <cell r="E415">
            <v>0</v>
          </cell>
          <cell r="F415">
            <v>0</v>
          </cell>
          <cell r="G415">
            <v>0</v>
          </cell>
          <cell r="H415">
            <v>0</v>
          </cell>
        </row>
        <row r="416">
          <cell r="C416" t="str">
            <v>20178</v>
          </cell>
          <cell r="D416" t="str">
            <v>Chiriguaná</v>
          </cell>
          <cell r="E416">
            <v>0</v>
          </cell>
          <cell r="F416">
            <v>0</v>
          </cell>
          <cell r="G416">
            <v>0</v>
          </cell>
          <cell r="H416">
            <v>0</v>
          </cell>
        </row>
        <row r="417">
          <cell r="C417" t="str">
            <v>20228</v>
          </cell>
          <cell r="D417" t="str">
            <v>Curumaní</v>
          </cell>
          <cell r="E417">
            <v>0.13315217391304299</v>
          </cell>
          <cell r="F417">
            <v>0.112638183447864</v>
          </cell>
          <cell r="G417">
            <v>0.13115237253168299</v>
          </cell>
          <cell r="H417">
            <v>0.124494511842865</v>
          </cell>
        </row>
        <row r="418">
          <cell r="C418" t="str">
            <v>20238</v>
          </cell>
          <cell r="D418" t="str">
            <v>El Copey</v>
          </cell>
          <cell r="E418">
            <v>0</v>
          </cell>
          <cell r="F418">
            <v>0</v>
          </cell>
          <cell r="G418">
            <v>0</v>
          </cell>
          <cell r="H418">
            <v>0</v>
          </cell>
        </row>
        <row r="419">
          <cell r="C419" t="str">
            <v>20250</v>
          </cell>
          <cell r="D419" t="str">
            <v>El Paso</v>
          </cell>
          <cell r="E419">
            <v>0</v>
          </cell>
          <cell r="F419">
            <v>0</v>
          </cell>
          <cell r="G419">
            <v>0</v>
          </cell>
          <cell r="H419">
            <v>0</v>
          </cell>
        </row>
        <row r="420">
          <cell r="C420" t="str">
            <v>20295</v>
          </cell>
          <cell r="D420" t="str">
            <v>Gamarra</v>
          </cell>
          <cell r="E420">
            <v>0</v>
          </cell>
          <cell r="F420">
            <v>0</v>
          </cell>
          <cell r="G420">
            <v>0</v>
          </cell>
          <cell r="H420">
            <v>0</v>
          </cell>
        </row>
        <row r="421">
          <cell r="C421" t="str">
            <v>20310</v>
          </cell>
          <cell r="D421" t="str">
            <v>González</v>
          </cell>
          <cell r="E421">
            <v>0</v>
          </cell>
          <cell r="F421">
            <v>0</v>
          </cell>
          <cell r="G421">
            <v>0</v>
          </cell>
          <cell r="H421">
            <v>0</v>
          </cell>
        </row>
        <row r="422">
          <cell r="C422" t="str">
            <v>20383</v>
          </cell>
          <cell r="D422" t="str">
            <v>La Gloria</v>
          </cell>
          <cell r="E422">
            <v>0</v>
          </cell>
          <cell r="F422">
            <v>0</v>
          </cell>
          <cell r="G422">
            <v>0</v>
          </cell>
          <cell r="H422">
            <v>0</v>
          </cell>
        </row>
        <row r="423">
          <cell r="C423" t="str">
            <v>20400</v>
          </cell>
          <cell r="D423" t="str">
            <v>La Jagua de Ibirico</v>
          </cell>
          <cell r="E423">
            <v>0</v>
          </cell>
          <cell r="F423">
            <v>0</v>
          </cell>
          <cell r="G423">
            <v>0</v>
          </cell>
          <cell r="H423">
            <v>0</v>
          </cell>
        </row>
        <row r="424">
          <cell r="C424" t="str">
            <v>20443</v>
          </cell>
          <cell r="D424" t="str">
            <v>Manaure Balcón del Cesar</v>
          </cell>
          <cell r="E424">
            <v>0</v>
          </cell>
          <cell r="F424">
            <v>0</v>
          </cell>
          <cell r="G424">
            <v>0</v>
          </cell>
          <cell r="H424">
            <v>0</v>
          </cell>
        </row>
        <row r="425">
          <cell r="C425" t="str">
            <v>20517</v>
          </cell>
          <cell r="D425" t="str">
            <v>Pailitas</v>
          </cell>
          <cell r="E425">
            <v>6.1576354679803002E-3</v>
          </cell>
          <cell r="F425">
            <v>5.5012224938875299E-3</v>
          </cell>
          <cell r="G425">
            <v>7.8455039227519601E-3</v>
          </cell>
          <cell r="H425">
            <v>0</v>
          </cell>
        </row>
        <row r="426">
          <cell r="C426" t="str">
            <v>20550</v>
          </cell>
          <cell r="D426" t="str">
            <v>Pelaya</v>
          </cell>
          <cell r="E426">
            <v>1.12866817155756E-3</v>
          </cell>
          <cell r="F426">
            <v>1.11296605453534E-3</v>
          </cell>
          <cell r="G426">
            <v>0</v>
          </cell>
          <cell r="H426">
            <v>0</v>
          </cell>
        </row>
        <row r="427">
          <cell r="C427" t="str">
            <v>20570</v>
          </cell>
          <cell r="D427" t="str">
            <v>Pueblo Bello</v>
          </cell>
          <cell r="E427">
            <v>0</v>
          </cell>
          <cell r="F427">
            <v>0</v>
          </cell>
          <cell r="G427">
            <v>0</v>
          </cell>
          <cell r="H427">
            <v>0</v>
          </cell>
        </row>
        <row r="428">
          <cell r="C428" t="str">
            <v>20614</v>
          </cell>
          <cell r="D428" t="str">
            <v>Río de Oro</v>
          </cell>
          <cell r="E428">
            <v>0</v>
          </cell>
          <cell r="F428">
            <v>0</v>
          </cell>
          <cell r="G428">
            <v>0</v>
          </cell>
          <cell r="H428">
            <v>0</v>
          </cell>
        </row>
        <row r="429">
          <cell r="C429" t="str">
            <v>20621</v>
          </cell>
          <cell r="D429" t="str">
            <v>La Paz</v>
          </cell>
          <cell r="E429">
            <v>0</v>
          </cell>
          <cell r="F429">
            <v>0</v>
          </cell>
          <cell r="G429">
            <v>0</v>
          </cell>
          <cell r="H429">
            <v>0</v>
          </cell>
        </row>
        <row r="430">
          <cell r="C430" t="str">
            <v>20710</v>
          </cell>
          <cell r="D430" t="str">
            <v>San Alberto</v>
          </cell>
          <cell r="E430">
            <v>0</v>
          </cell>
          <cell r="F430">
            <v>2.25123818099955E-3</v>
          </cell>
          <cell r="G430">
            <v>0</v>
          </cell>
          <cell r="H430">
            <v>6.3478628861616598E-3</v>
          </cell>
        </row>
        <row r="431">
          <cell r="C431" t="str">
            <v>20750</v>
          </cell>
          <cell r="D431" t="str">
            <v>San Diego</v>
          </cell>
          <cell r="E431">
            <v>0</v>
          </cell>
          <cell r="F431">
            <v>0</v>
          </cell>
          <cell r="G431">
            <v>0</v>
          </cell>
          <cell r="H431">
            <v>0</v>
          </cell>
        </row>
        <row r="432">
          <cell r="C432" t="str">
            <v>20770</v>
          </cell>
          <cell r="D432" t="str">
            <v>San Martín</v>
          </cell>
          <cell r="E432">
            <v>0</v>
          </cell>
          <cell r="F432">
            <v>7.6077768385460704E-3</v>
          </cell>
          <cell r="G432">
            <v>0</v>
          </cell>
          <cell r="H432">
            <v>0</v>
          </cell>
        </row>
        <row r="433">
          <cell r="C433" t="str">
            <v>20787</v>
          </cell>
          <cell r="D433" t="str">
            <v>Tamalameque</v>
          </cell>
          <cell r="E433">
            <v>8.0515297906602298E-4</v>
          </cell>
          <cell r="F433">
            <v>0</v>
          </cell>
          <cell r="G433">
            <v>0</v>
          </cell>
          <cell r="H433">
            <v>0</v>
          </cell>
        </row>
        <row r="434">
          <cell r="C434" t="str">
            <v>23001</v>
          </cell>
          <cell r="D434" t="str">
            <v>Montería</v>
          </cell>
          <cell r="E434">
            <v>0.750646988878786</v>
          </cell>
          <cell r="F434">
            <v>0.74182038665143102</v>
          </cell>
          <cell r="G434">
            <v>0.75138662316476301</v>
          </cell>
          <cell r="H434">
            <v>0.75543046666978098</v>
          </cell>
        </row>
        <row r="435">
          <cell r="C435" t="str">
            <v>23068</v>
          </cell>
          <cell r="D435" t="str">
            <v>Ayapel</v>
          </cell>
          <cell r="E435">
            <v>5.6458897922312601E-3</v>
          </cell>
          <cell r="F435">
            <v>2.2831050228310499E-4</v>
          </cell>
          <cell r="G435">
            <v>2.3073373327180401E-4</v>
          </cell>
          <cell r="H435">
            <v>0</v>
          </cell>
        </row>
        <row r="436">
          <cell r="C436" t="str">
            <v>23079</v>
          </cell>
          <cell r="D436" t="str">
            <v>Buenavista</v>
          </cell>
          <cell r="E436">
            <v>5.7833859095688701E-3</v>
          </cell>
          <cell r="F436">
            <v>0</v>
          </cell>
          <cell r="G436">
            <v>1.5756302521008399E-3</v>
          </cell>
          <cell r="H436">
            <v>0</v>
          </cell>
        </row>
        <row r="437">
          <cell r="C437" t="str">
            <v>23090</v>
          </cell>
          <cell r="D437" t="str">
            <v>Canalete</v>
          </cell>
          <cell r="E437">
            <v>1.46627565982405E-3</v>
          </cell>
          <cell r="F437">
            <v>0</v>
          </cell>
          <cell r="G437">
            <v>2.9585798816567999E-3</v>
          </cell>
          <cell r="H437">
            <v>0</v>
          </cell>
        </row>
        <row r="438">
          <cell r="C438" t="str">
            <v>23162</v>
          </cell>
          <cell r="D438" t="str">
            <v>Cereté</v>
          </cell>
          <cell r="E438">
            <v>0.107847584486278</v>
          </cell>
          <cell r="F438">
            <v>0</v>
          </cell>
          <cell r="G438">
            <v>8.6408538662427606E-2</v>
          </cell>
          <cell r="H438">
            <v>9.5991916470192007E-2</v>
          </cell>
        </row>
        <row r="439">
          <cell r="C439" t="str">
            <v>23168</v>
          </cell>
          <cell r="D439" t="str">
            <v>Chimá</v>
          </cell>
          <cell r="E439">
            <v>3.5211267605633799E-3</v>
          </cell>
          <cell r="F439">
            <v>0</v>
          </cell>
          <cell r="G439">
            <v>2.0862308762169702E-3</v>
          </cell>
          <cell r="H439">
            <v>0</v>
          </cell>
        </row>
        <row r="440">
          <cell r="C440" t="str">
            <v>23182</v>
          </cell>
          <cell r="D440" t="str">
            <v>Chinú</v>
          </cell>
          <cell r="E440">
            <v>1.05047399436331E-2</v>
          </cell>
          <cell r="F440">
            <v>0</v>
          </cell>
          <cell r="G440">
            <v>1.5447991761071099E-3</v>
          </cell>
          <cell r="H440">
            <v>0</v>
          </cell>
        </row>
        <row r="441">
          <cell r="C441" t="str">
            <v>23189</v>
          </cell>
          <cell r="D441" t="str">
            <v>Ciénaga de Oro</v>
          </cell>
          <cell r="E441">
            <v>3.5259549461312402E-3</v>
          </cell>
          <cell r="F441">
            <v>0.28834837191055301</v>
          </cell>
          <cell r="G441">
            <v>0.32945812807881802</v>
          </cell>
          <cell r="H441">
            <v>0.36593427960334401</v>
          </cell>
        </row>
        <row r="442">
          <cell r="C442" t="str">
            <v>23300</v>
          </cell>
          <cell r="D442" t="str">
            <v>Cotorra</v>
          </cell>
          <cell r="E442">
            <v>2.94811320754717E-3</v>
          </cell>
          <cell r="F442">
            <v>0</v>
          </cell>
          <cell r="G442">
            <v>3.6407766990291298E-3</v>
          </cell>
          <cell r="H442">
            <v>0</v>
          </cell>
        </row>
        <row r="443">
          <cell r="C443" t="str">
            <v>23350</v>
          </cell>
          <cell r="D443" t="str">
            <v>La Apartada</v>
          </cell>
          <cell r="E443">
            <v>3.4170153417015299E-2</v>
          </cell>
          <cell r="F443">
            <v>1.4820042342978099E-2</v>
          </cell>
          <cell r="G443">
            <v>7.14796283059328E-4</v>
          </cell>
          <cell r="H443">
            <v>7.3855243722304299E-4</v>
          </cell>
        </row>
        <row r="444">
          <cell r="C444" t="str">
            <v>23417</v>
          </cell>
          <cell r="D444" t="str">
            <v>Lorica</v>
          </cell>
          <cell r="E444">
            <v>0.130720909362848</v>
          </cell>
          <cell r="F444">
            <v>0.139845966761248</v>
          </cell>
          <cell r="G444">
            <v>0.18903066474583199</v>
          </cell>
          <cell r="H444">
            <v>0.20685666210958001</v>
          </cell>
        </row>
        <row r="445">
          <cell r="C445" t="str">
            <v>23419</v>
          </cell>
          <cell r="D445" t="str">
            <v>Los Córdobas</v>
          </cell>
          <cell r="E445">
            <v>1.7031630170316302E-2</v>
          </cell>
          <cell r="F445">
            <v>0</v>
          </cell>
          <cell r="G445">
            <v>1.2077294685990301E-3</v>
          </cell>
          <cell r="H445">
            <v>0</v>
          </cell>
        </row>
        <row r="446">
          <cell r="C446" t="str">
            <v>23464</v>
          </cell>
          <cell r="D446" t="str">
            <v>Momil</v>
          </cell>
          <cell r="E446">
            <v>6.8415051311288503E-3</v>
          </cell>
          <cell r="F446">
            <v>5.6785917092561002E-4</v>
          </cell>
          <cell r="G446">
            <v>1.7113519680547599E-3</v>
          </cell>
          <cell r="H446">
            <v>0</v>
          </cell>
        </row>
        <row r="447">
          <cell r="C447" t="str">
            <v>23466</v>
          </cell>
          <cell r="D447" t="str">
            <v>Montelíbano</v>
          </cell>
          <cell r="E447">
            <v>3.4330621811664103E-2</v>
          </cell>
          <cell r="F447">
            <v>5.36105032822757E-2</v>
          </cell>
          <cell r="G447">
            <v>4.3448744059742E-2</v>
          </cell>
          <cell r="H447">
            <v>2.9338572364112601E-2</v>
          </cell>
        </row>
        <row r="448">
          <cell r="C448" t="str">
            <v>23500</v>
          </cell>
          <cell r="D448" t="str">
            <v>Moñitos</v>
          </cell>
          <cell r="E448">
            <v>1.8621973929236499E-3</v>
          </cell>
          <cell r="F448">
            <v>1.8497965223825401E-2</v>
          </cell>
          <cell r="G448">
            <v>2.47781065088757E-2</v>
          </cell>
          <cell r="H448">
            <v>2.8081692195477799E-2</v>
          </cell>
        </row>
        <row r="449">
          <cell r="C449" t="str">
            <v>23555</v>
          </cell>
          <cell r="D449" t="str">
            <v>Planeta Rica</v>
          </cell>
          <cell r="E449">
            <v>1.76789777699983E-2</v>
          </cell>
          <cell r="F449">
            <v>7.4889867841409705E-2</v>
          </cell>
          <cell r="G449">
            <v>6.6666666666666693E-2</v>
          </cell>
          <cell r="H449">
            <v>6.3670411985018702E-2</v>
          </cell>
        </row>
        <row r="450">
          <cell r="C450" t="str">
            <v>23570</v>
          </cell>
          <cell r="D450" t="str">
            <v>Pueblo Nuevo</v>
          </cell>
          <cell r="E450">
            <v>4.1139240506329099E-3</v>
          </cell>
          <cell r="F450">
            <v>0</v>
          </cell>
          <cell r="G450">
            <v>2.2040302267002502E-3</v>
          </cell>
          <cell r="H450">
            <v>0</v>
          </cell>
        </row>
        <row r="451">
          <cell r="C451" t="str">
            <v>23574</v>
          </cell>
          <cell r="D451" t="str">
            <v>Puerto Escondido</v>
          </cell>
          <cell r="E451">
            <v>9.6478533526290404E-4</v>
          </cell>
          <cell r="F451">
            <v>7.7182826821032297E-3</v>
          </cell>
          <cell r="G451">
            <v>1.9175455417066199E-2</v>
          </cell>
          <cell r="H451">
            <v>2.22325150532654E-2</v>
          </cell>
        </row>
        <row r="452">
          <cell r="C452" t="str">
            <v>23580</v>
          </cell>
          <cell r="D452" t="str">
            <v>Puerto Libertador</v>
          </cell>
          <cell r="E452">
            <v>8.3400591875168097E-3</v>
          </cell>
          <cell r="F452">
            <v>0</v>
          </cell>
          <cell r="G452">
            <v>2.63991552270327E-4</v>
          </cell>
          <cell r="H452">
            <v>0</v>
          </cell>
        </row>
        <row r="453">
          <cell r="C453" t="str">
            <v>23586</v>
          </cell>
          <cell r="D453" t="str">
            <v>Purísima de La Concepción</v>
          </cell>
          <cell r="E453">
            <v>4.5733788395904397E-2</v>
          </cell>
          <cell r="F453">
            <v>6.7796610169491497E-4</v>
          </cell>
          <cell r="G453">
            <v>1.3550135501355001E-3</v>
          </cell>
          <cell r="H453">
            <v>0</v>
          </cell>
        </row>
        <row r="454">
          <cell r="C454" t="str">
            <v>23660</v>
          </cell>
          <cell r="D454" t="str">
            <v>Sahagún</v>
          </cell>
          <cell r="E454">
            <v>0.13309866901330999</v>
          </cell>
          <cell r="F454">
            <v>0.199889746416759</v>
          </cell>
          <cell r="G454">
            <v>0.172638077389483</v>
          </cell>
          <cell r="H454">
            <v>0.141734860883797</v>
          </cell>
        </row>
        <row r="455">
          <cell r="C455" t="str">
            <v>23670</v>
          </cell>
          <cell r="D455" t="str">
            <v>San Andrés de Sotavento</v>
          </cell>
          <cell r="E455">
            <v>3.3928975344944602E-3</v>
          </cell>
          <cell r="F455">
            <v>0</v>
          </cell>
          <cell r="G455">
            <v>4.4257579110422701E-4</v>
          </cell>
          <cell r="H455">
            <v>1.20268138801262E-2</v>
          </cell>
        </row>
        <row r="456">
          <cell r="C456" t="str">
            <v>23672</v>
          </cell>
          <cell r="D456" t="str">
            <v>San Antero</v>
          </cell>
          <cell r="E456">
            <v>5.7901907356948199E-3</v>
          </cell>
          <cell r="F456">
            <v>3.3886818027787199E-4</v>
          </cell>
          <cell r="G456">
            <v>6.7159167226326397E-4</v>
          </cell>
          <cell r="H456">
            <v>0</v>
          </cell>
        </row>
        <row r="457">
          <cell r="C457" t="str">
            <v>23675</v>
          </cell>
          <cell r="D457" t="str">
            <v>San Bernardo del Viento</v>
          </cell>
          <cell r="E457">
            <v>2.8696194635059302E-2</v>
          </cell>
          <cell r="F457">
            <v>3.02746566791511E-2</v>
          </cell>
          <cell r="G457">
            <v>3.1572366364488902E-2</v>
          </cell>
          <cell r="H457">
            <v>3.0539108756622E-2</v>
          </cell>
        </row>
        <row r="458">
          <cell r="C458" t="str">
            <v>23678</v>
          </cell>
          <cell r="D458" t="str">
            <v>San Carlos</v>
          </cell>
          <cell r="E458">
            <v>1.3297872340425499E-3</v>
          </cell>
          <cell r="F458">
            <v>0</v>
          </cell>
          <cell r="G458">
            <v>2.2261798753339299E-3</v>
          </cell>
          <cell r="H458">
            <v>0</v>
          </cell>
        </row>
        <row r="459">
          <cell r="C459" t="str">
            <v>23682</v>
          </cell>
          <cell r="D459" t="str">
            <v>San José de Uré</v>
          </cell>
          <cell r="E459">
            <v>0</v>
          </cell>
          <cell r="F459">
            <v>0</v>
          </cell>
          <cell r="G459">
            <v>0</v>
          </cell>
          <cell r="H459">
            <v>0</v>
          </cell>
        </row>
        <row r="460">
          <cell r="C460" t="str">
            <v>23686</v>
          </cell>
          <cell r="D460" t="str">
            <v>San Pelayo</v>
          </cell>
          <cell r="E460">
            <v>2.0852641334568999E-2</v>
          </cell>
          <cell r="F460">
            <v>0</v>
          </cell>
          <cell r="G460">
            <v>4.2293233082706799E-3</v>
          </cell>
          <cell r="H460">
            <v>5.2922227335480904E-3</v>
          </cell>
        </row>
        <row r="461">
          <cell r="C461" t="str">
            <v>23807</v>
          </cell>
          <cell r="D461" t="str">
            <v>Tierralta</v>
          </cell>
          <cell r="E461">
            <v>3.7922016167379897E-2</v>
          </cell>
          <cell r="F461">
            <v>3.52773488537831E-2</v>
          </cell>
          <cell r="G461">
            <v>3.0245522476574499E-2</v>
          </cell>
          <cell r="H461">
            <v>1.6157591854803002E-2</v>
          </cell>
        </row>
        <row r="462">
          <cell r="C462" t="str">
            <v>23815</v>
          </cell>
          <cell r="D462" t="str">
            <v>Tuchín</v>
          </cell>
          <cell r="E462">
            <v>3.38123415046492E-2</v>
          </cell>
          <cell r="F462">
            <v>2.9042224510813602E-2</v>
          </cell>
          <cell r="G462">
            <v>2.15682322112477E-2</v>
          </cell>
          <cell r="H462">
            <v>0</v>
          </cell>
        </row>
        <row r="463">
          <cell r="C463" t="str">
            <v>23855</v>
          </cell>
          <cell r="D463" t="str">
            <v>Valencia</v>
          </cell>
          <cell r="E463">
            <v>2.56492465533825E-2</v>
          </cell>
          <cell r="F463">
            <v>2.41157556270096E-2</v>
          </cell>
          <cell r="G463">
            <v>9.6587250482936295E-3</v>
          </cell>
          <cell r="H463">
            <v>1.2082670906200301E-2</v>
          </cell>
        </row>
        <row r="464">
          <cell r="C464" t="str">
            <v>25001</v>
          </cell>
          <cell r="D464" t="str">
            <v>Agua de Dios</v>
          </cell>
          <cell r="E464">
            <v>1.8963337547408299E-2</v>
          </cell>
          <cell r="F464">
            <v>0</v>
          </cell>
          <cell r="G464">
            <v>0</v>
          </cell>
          <cell r="H464">
            <v>0</v>
          </cell>
        </row>
        <row r="465">
          <cell r="C465" t="str">
            <v>25019</v>
          </cell>
          <cell r="D465" t="str">
            <v>Albán</v>
          </cell>
          <cell r="E465">
            <v>1.8691588785046699E-3</v>
          </cell>
          <cell r="F465">
            <v>0</v>
          </cell>
          <cell r="G465">
            <v>0</v>
          </cell>
          <cell r="H465">
            <v>0</v>
          </cell>
        </row>
        <row r="466">
          <cell r="C466" t="str">
            <v>25035</v>
          </cell>
          <cell r="D466" t="str">
            <v>Anapoima</v>
          </cell>
          <cell r="E466">
            <v>0</v>
          </cell>
          <cell r="F466">
            <v>0</v>
          </cell>
          <cell r="G466">
            <v>9.6153846153846203E-4</v>
          </cell>
          <cell r="H466">
            <v>0</v>
          </cell>
        </row>
        <row r="467">
          <cell r="C467" t="str">
            <v>25040</v>
          </cell>
          <cell r="D467" t="str">
            <v>Anolaima</v>
          </cell>
          <cell r="E467">
            <v>0</v>
          </cell>
          <cell r="F467">
            <v>1.07758620689655E-3</v>
          </cell>
          <cell r="G467">
            <v>1.0729613733905601E-3</v>
          </cell>
          <cell r="H467">
            <v>0</v>
          </cell>
        </row>
        <row r="468">
          <cell r="C468" t="str">
            <v>25053</v>
          </cell>
          <cell r="D468" t="str">
            <v>Arbeláez</v>
          </cell>
          <cell r="E468">
            <v>1.03062426383981</v>
          </cell>
          <cell r="F468">
            <v>0.90059880239520995</v>
          </cell>
          <cell r="G468">
            <v>0.12911084043849</v>
          </cell>
          <cell r="H468">
            <v>7.6729559748427698E-2</v>
          </cell>
        </row>
        <row r="469">
          <cell r="C469" t="str">
            <v>25086</v>
          </cell>
          <cell r="D469" t="str">
            <v>Beltrán</v>
          </cell>
          <cell r="E469">
            <v>0</v>
          </cell>
          <cell r="F469">
            <v>0</v>
          </cell>
          <cell r="G469">
            <v>0</v>
          </cell>
          <cell r="H469">
            <v>0</v>
          </cell>
        </row>
        <row r="470">
          <cell r="C470" t="str">
            <v>25095</v>
          </cell>
          <cell r="D470" t="str">
            <v>Bituima</v>
          </cell>
          <cell r="E470">
            <v>0</v>
          </cell>
          <cell r="F470">
            <v>0</v>
          </cell>
          <cell r="G470">
            <v>0</v>
          </cell>
          <cell r="H470">
            <v>0</v>
          </cell>
        </row>
        <row r="471">
          <cell r="C471" t="str">
            <v>25099</v>
          </cell>
          <cell r="D471" t="str">
            <v>Bojacá</v>
          </cell>
          <cell r="E471">
            <v>0</v>
          </cell>
          <cell r="F471">
            <v>1.11482720178372E-3</v>
          </cell>
          <cell r="G471">
            <v>0</v>
          </cell>
          <cell r="H471">
            <v>0</v>
          </cell>
        </row>
        <row r="472">
          <cell r="C472" t="str">
            <v>25120</v>
          </cell>
          <cell r="D472" t="str">
            <v>Cabrera</v>
          </cell>
          <cell r="E472">
            <v>0</v>
          </cell>
          <cell r="F472">
            <v>0</v>
          </cell>
          <cell r="G472">
            <v>0</v>
          </cell>
          <cell r="H472">
            <v>0</v>
          </cell>
        </row>
        <row r="473">
          <cell r="C473" t="str">
            <v>25123</v>
          </cell>
          <cell r="D473" t="str">
            <v>Cachipay</v>
          </cell>
          <cell r="E473">
            <v>0</v>
          </cell>
          <cell r="F473">
            <v>0</v>
          </cell>
          <cell r="G473">
            <v>0</v>
          </cell>
          <cell r="H473">
            <v>0</v>
          </cell>
        </row>
        <row r="474">
          <cell r="C474" t="str">
            <v>25126</v>
          </cell>
          <cell r="D474" t="str">
            <v>Cajicá</v>
          </cell>
          <cell r="E474">
            <v>0.62318604271971301</v>
          </cell>
          <cell r="F474">
            <v>0.89555520653368903</v>
          </cell>
          <cell r="G474">
            <v>1.0942653956725701</v>
          </cell>
          <cell r="H474">
            <v>0.81438356164383596</v>
          </cell>
        </row>
        <row r="475">
          <cell r="C475" t="str">
            <v>25148</v>
          </cell>
          <cell r="D475" t="str">
            <v>Caparrapí</v>
          </cell>
          <cell r="E475">
            <v>1.1587485515643101E-3</v>
          </cell>
          <cell r="F475">
            <v>0</v>
          </cell>
          <cell r="G475">
            <v>0</v>
          </cell>
          <cell r="H475">
            <v>0</v>
          </cell>
        </row>
        <row r="476">
          <cell r="C476" t="str">
            <v>25151</v>
          </cell>
          <cell r="D476" t="str">
            <v>Cáqueza</v>
          </cell>
          <cell r="E476">
            <v>4.0625000000000001E-2</v>
          </cell>
          <cell r="F476">
            <v>3.8132295719844403E-2</v>
          </cell>
          <cell r="G476">
            <v>2.9434546862896999E-2</v>
          </cell>
          <cell r="H476">
            <v>1.6332590942835901E-2</v>
          </cell>
        </row>
        <row r="477">
          <cell r="C477" t="str">
            <v>25154</v>
          </cell>
          <cell r="D477" t="str">
            <v>Carmen de Carupa</v>
          </cell>
          <cell r="E477">
            <v>0</v>
          </cell>
          <cell r="F477">
            <v>0</v>
          </cell>
          <cell r="G477">
            <v>1.65016501650165E-3</v>
          </cell>
          <cell r="H477">
            <v>0</v>
          </cell>
        </row>
        <row r="478">
          <cell r="C478" t="str">
            <v>25168</v>
          </cell>
          <cell r="D478" t="str">
            <v>Chaguaní</v>
          </cell>
          <cell r="E478">
            <v>0</v>
          </cell>
          <cell r="F478">
            <v>0</v>
          </cell>
          <cell r="G478">
            <v>0</v>
          </cell>
          <cell r="H478">
            <v>0</v>
          </cell>
        </row>
        <row r="479">
          <cell r="C479" t="str">
            <v>25175</v>
          </cell>
          <cell r="D479" t="str">
            <v>Chía</v>
          </cell>
          <cell r="E479">
            <v>1.5722960151802701</v>
          </cell>
          <cell r="F479">
            <v>1.5167534008947301</v>
          </cell>
          <cell r="G479">
            <v>1.5899084184572001</v>
          </cell>
          <cell r="H479">
            <v>1.4407563707190401</v>
          </cell>
        </row>
        <row r="480">
          <cell r="C480" t="str">
            <v>25178</v>
          </cell>
          <cell r="D480" t="str">
            <v>Chipaque</v>
          </cell>
          <cell r="E480">
            <v>3.3057851239669402E-2</v>
          </cell>
          <cell r="F480">
            <v>3.1506849315068503E-2</v>
          </cell>
          <cell r="G480">
            <v>2.9689608636977099E-2</v>
          </cell>
          <cell r="H480">
            <v>2.4691358024691398E-2</v>
          </cell>
        </row>
        <row r="481">
          <cell r="C481" t="str">
            <v>25181</v>
          </cell>
          <cell r="D481" t="str">
            <v>Choachí</v>
          </cell>
          <cell r="E481">
            <v>1.20048019207683E-3</v>
          </cell>
          <cell r="F481">
            <v>3.5756853396901101E-3</v>
          </cell>
          <cell r="G481">
            <v>0</v>
          </cell>
          <cell r="H481">
            <v>0</v>
          </cell>
        </row>
        <row r="482">
          <cell r="C482" t="str">
            <v>25183</v>
          </cell>
          <cell r="D482" t="str">
            <v>Chocontá</v>
          </cell>
          <cell r="E482">
            <v>6.8571428571428603E-3</v>
          </cell>
          <cell r="F482">
            <v>5.6116722783389403E-3</v>
          </cell>
          <cell r="G482">
            <v>6.0706401766004404E-3</v>
          </cell>
          <cell r="H482">
            <v>0</v>
          </cell>
        </row>
        <row r="483">
          <cell r="C483" t="str">
            <v>25200</v>
          </cell>
          <cell r="D483" t="str">
            <v>Cogua</v>
          </cell>
          <cell r="E483">
            <v>3.4502587694077103E-2</v>
          </cell>
          <cell r="F483">
            <v>2.90990486849468E-2</v>
          </cell>
          <cell r="G483">
            <v>0</v>
          </cell>
          <cell r="H483">
            <v>0</v>
          </cell>
        </row>
        <row r="484">
          <cell r="C484" t="str">
            <v>25214</v>
          </cell>
          <cell r="D484" t="str">
            <v>Cota</v>
          </cell>
          <cell r="E484">
            <v>3.8314176245210702E-4</v>
          </cell>
          <cell r="F484">
            <v>3.6845983787767102E-4</v>
          </cell>
          <cell r="G484">
            <v>3.5587188612099598E-4</v>
          </cell>
          <cell r="H484">
            <v>0</v>
          </cell>
        </row>
        <row r="485">
          <cell r="C485" t="str">
            <v>25224</v>
          </cell>
          <cell r="D485" t="str">
            <v>Cucunubá</v>
          </cell>
          <cell r="E485">
            <v>5.1509769094138499E-2</v>
          </cell>
          <cell r="F485">
            <v>0</v>
          </cell>
          <cell r="G485">
            <v>0</v>
          </cell>
          <cell r="H485">
            <v>0</v>
          </cell>
        </row>
        <row r="486">
          <cell r="C486" t="str">
            <v>25245</v>
          </cell>
          <cell r="D486" t="str">
            <v>El Colegio</v>
          </cell>
          <cell r="E486">
            <v>8.0210387902695607E-2</v>
          </cell>
          <cell r="F486">
            <v>6.5637065637065603E-2</v>
          </cell>
          <cell r="G486">
            <v>6.5408805031446499E-2</v>
          </cell>
          <cell r="H486">
            <v>2.4140012070006001E-3</v>
          </cell>
        </row>
        <row r="487">
          <cell r="C487" t="str">
            <v>25258</v>
          </cell>
          <cell r="D487" t="str">
            <v>El Peñón</v>
          </cell>
          <cell r="E487">
            <v>0</v>
          </cell>
          <cell r="F487">
            <v>0</v>
          </cell>
          <cell r="G487">
            <v>0</v>
          </cell>
          <cell r="H487">
            <v>0</v>
          </cell>
        </row>
        <row r="488">
          <cell r="C488" t="str">
            <v>25260</v>
          </cell>
          <cell r="D488" t="str">
            <v>El Rosal</v>
          </cell>
          <cell r="E488">
            <v>9.7370983446932796E-4</v>
          </cell>
          <cell r="F488">
            <v>0</v>
          </cell>
          <cell r="G488">
            <v>0</v>
          </cell>
          <cell r="H488">
            <v>0</v>
          </cell>
        </row>
        <row r="489">
          <cell r="C489" t="str">
            <v>25269</v>
          </cell>
          <cell r="D489" t="str">
            <v>Facatativá</v>
          </cell>
          <cell r="E489">
            <v>0.47231270358306199</v>
          </cell>
          <cell r="F489">
            <v>0.50072522159548705</v>
          </cell>
          <cell r="G489">
            <v>0.50229661346827603</v>
          </cell>
          <cell r="H489">
            <v>0.42619047619047601</v>
          </cell>
        </row>
        <row r="490">
          <cell r="C490" t="str">
            <v>25279</v>
          </cell>
          <cell r="D490" t="str">
            <v>Fómeque</v>
          </cell>
          <cell r="E490">
            <v>1.1547344110854499E-3</v>
          </cell>
          <cell r="F490">
            <v>0</v>
          </cell>
          <cell r="G490">
            <v>0</v>
          </cell>
          <cell r="H490">
            <v>0</v>
          </cell>
        </row>
        <row r="491">
          <cell r="C491" t="str">
            <v>25281</v>
          </cell>
          <cell r="D491" t="str">
            <v>Fosca</v>
          </cell>
          <cell r="E491">
            <v>0</v>
          </cell>
          <cell r="F491">
            <v>0</v>
          </cell>
          <cell r="G491">
            <v>0</v>
          </cell>
          <cell r="H491">
            <v>0</v>
          </cell>
        </row>
        <row r="492">
          <cell r="C492" t="str">
            <v>25286</v>
          </cell>
          <cell r="D492" t="str">
            <v>Funza</v>
          </cell>
          <cell r="E492">
            <v>1.36184120931499E-4</v>
          </cell>
          <cell r="F492">
            <v>1.0461618935530301E-3</v>
          </cell>
          <cell r="G492">
            <v>8.1863979848866494E-3</v>
          </cell>
          <cell r="H492">
            <v>2.34536395673836E-2</v>
          </cell>
        </row>
        <row r="493">
          <cell r="C493" t="str">
            <v>25288</v>
          </cell>
          <cell r="D493" t="str">
            <v>Fúquene</v>
          </cell>
          <cell r="E493">
            <v>2.6954177897574099E-3</v>
          </cell>
          <cell r="F493">
            <v>0</v>
          </cell>
          <cell r="G493">
            <v>0</v>
          </cell>
          <cell r="H493">
            <v>0</v>
          </cell>
        </row>
        <row r="494">
          <cell r="C494" t="str">
            <v>25290</v>
          </cell>
          <cell r="D494" t="str">
            <v>Fusagasugá</v>
          </cell>
          <cell r="E494">
            <v>0.72242235420114898</v>
          </cell>
          <cell r="F494">
            <v>0.74582350165172295</v>
          </cell>
          <cell r="G494">
            <v>0.79444902445726895</v>
          </cell>
          <cell r="H494">
            <v>0.78096964204802899</v>
          </cell>
        </row>
        <row r="495">
          <cell r="C495" t="str">
            <v>25293</v>
          </cell>
          <cell r="D495" t="str">
            <v>Gachalá</v>
          </cell>
          <cell r="E495">
            <v>0</v>
          </cell>
          <cell r="F495">
            <v>0</v>
          </cell>
          <cell r="G495">
            <v>0</v>
          </cell>
          <cell r="H495">
            <v>0</v>
          </cell>
        </row>
        <row r="496">
          <cell r="C496" t="str">
            <v>25295</v>
          </cell>
          <cell r="D496" t="str">
            <v>Gachancipá</v>
          </cell>
          <cell r="E496">
            <v>0</v>
          </cell>
          <cell r="F496">
            <v>0</v>
          </cell>
          <cell r="G496">
            <v>1.8903591682419699E-3</v>
          </cell>
          <cell r="H496">
            <v>0</v>
          </cell>
        </row>
        <row r="497">
          <cell r="C497" t="str">
            <v>25297</v>
          </cell>
          <cell r="D497" t="str">
            <v>Gachetá</v>
          </cell>
          <cell r="E497">
            <v>0.97879282218597097</v>
          </cell>
          <cell r="F497">
            <v>1.1021416803953901</v>
          </cell>
          <cell r="G497">
            <v>0.95309882747068697</v>
          </cell>
          <cell r="H497">
            <v>0.88410596026490096</v>
          </cell>
        </row>
        <row r="498">
          <cell r="C498" t="str">
            <v>25299</v>
          </cell>
          <cell r="D498" t="str">
            <v>Gama</v>
          </cell>
          <cell r="E498">
            <v>0</v>
          </cell>
          <cell r="F498">
            <v>0</v>
          </cell>
          <cell r="G498">
            <v>1.79372197309417E-2</v>
          </cell>
          <cell r="H498">
            <v>0</v>
          </cell>
        </row>
        <row r="499">
          <cell r="C499" t="str">
            <v>25307</v>
          </cell>
          <cell r="D499" t="str">
            <v>Girardot</v>
          </cell>
          <cell r="E499">
            <v>1.2060080106809099</v>
          </cell>
          <cell r="F499">
            <v>1.1513011638551101</v>
          </cell>
          <cell r="G499">
            <v>1.1644239395104401</v>
          </cell>
          <cell r="H499">
            <v>1.18584185324188</v>
          </cell>
        </row>
        <row r="500">
          <cell r="C500" t="str">
            <v>25312</v>
          </cell>
          <cell r="D500" t="str">
            <v>Granada</v>
          </cell>
          <cell r="E500">
            <v>0</v>
          </cell>
          <cell r="F500">
            <v>3.4782608695652201E-3</v>
          </cell>
          <cell r="G500">
            <v>0</v>
          </cell>
          <cell r="H500">
            <v>0</v>
          </cell>
        </row>
        <row r="501">
          <cell r="C501" t="str">
            <v>25317</v>
          </cell>
          <cell r="D501" t="str">
            <v>Guachetá</v>
          </cell>
          <cell r="E501">
            <v>0</v>
          </cell>
          <cell r="F501">
            <v>0</v>
          </cell>
          <cell r="G501">
            <v>0</v>
          </cell>
          <cell r="H501">
            <v>0</v>
          </cell>
        </row>
        <row r="502">
          <cell r="C502" t="str">
            <v>25320</v>
          </cell>
          <cell r="D502" t="str">
            <v>Guaduas</v>
          </cell>
          <cell r="E502">
            <v>6.3339731285988493E-2</v>
          </cell>
          <cell r="F502">
            <v>9.4428706326723296E-4</v>
          </cell>
          <cell r="G502">
            <v>0</v>
          </cell>
          <cell r="H502">
            <v>0</v>
          </cell>
        </row>
        <row r="503">
          <cell r="C503" t="str">
            <v>25322</v>
          </cell>
          <cell r="D503" t="str">
            <v>Guasca</v>
          </cell>
          <cell r="E503">
            <v>0</v>
          </cell>
          <cell r="F503">
            <v>0</v>
          </cell>
          <cell r="G503">
            <v>0</v>
          </cell>
          <cell r="H503">
            <v>0</v>
          </cell>
        </row>
        <row r="504">
          <cell r="C504" t="str">
            <v>25324</v>
          </cell>
          <cell r="D504" t="str">
            <v>Guataquí</v>
          </cell>
          <cell r="E504">
            <v>0</v>
          </cell>
          <cell r="F504">
            <v>0</v>
          </cell>
          <cell r="G504">
            <v>0</v>
          </cell>
          <cell r="H504">
            <v>0</v>
          </cell>
        </row>
        <row r="505">
          <cell r="C505" t="str">
            <v>25326</v>
          </cell>
          <cell r="D505" t="str">
            <v>Guatavita</v>
          </cell>
          <cell r="E505">
            <v>0</v>
          </cell>
          <cell r="F505">
            <v>0</v>
          </cell>
          <cell r="G505">
            <v>0</v>
          </cell>
          <cell r="H505">
            <v>0</v>
          </cell>
        </row>
        <row r="506">
          <cell r="C506" t="str">
            <v>25328</v>
          </cell>
          <cell r="D506" t="str">
            <v>Guayabal de Síquima</v>
          </cell>
          <cell r="E506">
            <v>0</v>
          </cell>
          <cell r="F506">
            <v>0</v>
          </cell>
          <cell r="G506">
            <v>0</v>
          </cell>
          <cell r="H506">
            <v>0</v>
          </cell>
        </row>
        <row r="507">
          <cell r="C507" t="str">
            <v>25335</v>
          </cell>
          <cell r="D507" t="str">
            <v>Guayabetal</v>
          </cell>
          <cell r="E507">
            <v>0</v>
          </cell>
          <cell r="F507">
            <v>0</v>
          </cell>
          <cell r="G507">
            <v>0</v>
          </cell>
          <cell r="H507">
            <v>0</v>
          </cell>
        </row>
        <row r="508">
          <cell r="C508" t="str">
            <v>25339</v>
          </cell>
          <cell r="D508" t="str">
            <v>Gutiérrez</v>
          </cell>
          <cell r="E508">
            <v>0</v>
          </cell>
          <cell r="F508">
            <v>3.1847133757961798E-3</v>
          </cell>
          <cell r="G508">
            <v>0</v>
          </cell>
          <cell r="H508">
            <v>0</v>
          </cell>
        </row>
        <row r="509">
          <cell r="C509" t="str">
            <v>25368</v>
          </cell>
          <cell r="D509" t="str">
            <v>Jerusalén</v>
          </cell>
          <cell r="E509">
            <v>0</v>
          </cell>
          <cell r="F509">
            <v>0</v>
          </cell>
          <cell r="G509">
            <v>0</v>
          </cell>
          <cell r="H509">
            <v>0</v>
          </cell>
        </row>
        <row r="510">
          <cell r="C510" t="str">
            <v>25372</v>
          </cell>
          <cell r="D510" t="str">
            <v>Junín</v>
          </cell>
          <cell r="E510">
            <v>0</v>
          </cell>
          <cell r="F510">
            <v>0</v>
          </cell>
          <cell r="G510">
            <v>0</v>
          </cell>
          <cell r="H510">
            <v>0</v>
          </cell>
        </row>
        <row r="511">
          <cell r="C511" t="str">
            <v>25377</v>
          </cell>
          <cell r="D511" t="str">
            <v>La Calera</v>
          </cell>
          <cell r="E511">
            <v>2.2644927536231898E-3</v>
          </cell>
          <cell r="F511">
            <v>0</v>
          </cell>
          <cell r="G511">
            <v>0</v>
          </cell>
          <cell r="H511">
            <v>0</v>
          </cell>
        </row>
        <row r="512">
          <cell r="C512" t="str">
            <v>25386</v>
          </cell>
          <cell r="D512" t="str">
            <v>La Mesa</v>
          </cell>
          <cell r="E512">
            <v>4.74158368895211E-4</v>
          </cell>
          <cell r="F512">
            <v>1.8475750577367201E-3</v>
          </cell>
          <cell r="G512">
            <v>9.0090090090090102E-4</v>
          </cell>
          <cell r="H512">
            <v>0</v>
          </cell>
        </row>
        <row r="513">
          <cell r="C513" t="str">
            <v>25394</v>
          </cell>
          <cell r="D513" t="str">
            <v>La Palma</v>
          </cell>
          <cell r="E513">
            <v>3.18791946308725E-2</v>
          </cell>
          <cell r="F513">
            <v>6.08108108108108E-2</v>
          </cell>
          <cell r="G513">
            <v>0</v>
          </cell>
          <cell r="H513">
            <v>0</v>
          </cell>
        </row>
        <row r="514">
          <cell r="C514" t="str">
            <v>25398</v>
          </cell>
          <cell r="D514" t="str">
            <v>La Peña</v>
          </cell>
          <cell r="E514">
            <v>0</v>
          </cell>
          <cell r="F514">
            <v>0</v>
          </cell>
          <cell r="G514">
            <v>0</v>
          </cell>
          <cell r="H514">
            <v>0</v>
          </cell>
        </row>
        <row r="515">
          <cell r="C515" t="str">
            <v>25402</v>
          </cell>
          <cell r="D515" t="str">
            <v>La Vega</v>
          </cell>
          <cell r="E515">
            <v>0</v>
          </cell>
          <cell r="F515">
            <v>0</v>
          </cell>
          <cell r="G515">
            <v>8.1499592502037497E-4</v>
          </cell>
          <cell r="H515">
            <v>0</v>
          </cell>
        </row>
        <row r="516">
          <cell r="C516" t="str">
            <v>25407</v>
          </cell>
          <cell r="D516" t="str">
            <v>Lenguazaque</v>
          </cell>
          <cell r="E516">
            <v>0</v>
          </cell>
          <cell r="F516">
            <v>0</v>
          </cell>
          <cell r="G516">
            <v>0</v>
          </cell>
          <cell r="H516">
            <v>0</v>
          </cell>
        </row>
        <row r="517">
          <cell r="C517" t="str">
            <v>25426</v>
          </cell>
          <cell r="D517" t="str">
            <v>Machetá</v>
          </cell>
          <cell r="E517">
            <v>0</v>
          </cell>
          <cell r="F517">
            <v>4.4943820224719096E-3</v>
          </cell>
          <cell r="G517">
            <v>0</v>
          </cell>
          <cell r="H517">
            <v>0</v>
          </cell>
        </row>
        <row r="518">
          <cell r="C518" t="str">
            <v>25430</v>
          </cell>
          <cell r="D518" t="str">
            <v>Madrid</v>
          </cell>
          <cell r="E518">
            <v>5.0143900819127701E-2</v>
          </cell>
          <cell r="F518">
            <v>4.8322005097705997E-2</v>
          </cell>
          <cell r="G518">
            <v>5.3039575683394499E-2</v>
          </cell>
          <cell r="H518">
            <v>5.0244510499568497E-2</v>
          </cell>
        </row>
        <row r="519">
          <cell r="C519" t="str">
            <v>25436</v>
          </cell>
          <cell r="D519" t="str">
            <v>Manta</v>
          </cell>
          <cell r="E519">
            <v>2.5423728813559299E-2</v>
          </cell>
          <cell r="F519">
            <v>0</v>
          </cell>
          <cell r="G519">
            <v>0</v>
          </cell>
          <cell r="H519">
            <v>0</v>
          </cell>
        </row>
        <row r="520">
          <cell r="C520" t="str">
            <v>25438</v>
          </cell>
          <cell r="D520" t="str">
            <v>Medina</v>
          </cell>
          <cell r="E520">
            <v>0</v>
          </cell>
          <cell r="F520">
            <v>0</v>
          </cell>
          <cell r="G520">
            <v>0</v>
          </cell>
          <cell r="H520">
            <v>0</v>
          </cell>
        </row>
        <row r="521">
          <cell r="C521" t="str">
            <v>25473</v>
          </cell>
          <cell r="D521" t="str">
            <v>Mosquera</v>
          </cell>
          <cell r="E521">
            <v>0.43916056988833302</v>
          </cell>
          <cell r="F521">
            <v>0.486251145737855</v>
          </cell>
          <cell r="G521">
            <v>0.530506993006993</v>
          </cell>
          <cell r="H521">
            <v>0.50121695342005901</v>
          </cell>
        </row>
        <row r="522">
          <cell r="C522" t="str">
            <v>25483</v>
          </cell>
          <cell r="D522" t="str">
            <v>Nariño</v>
          </cell>
          <cell r="E522">
            <v>0</v>
          </cell>
          <cell r="F522">
            <v>0</v>
          </cell>
          <cell r="G522">
            <v>0</v>
          </cell>
          <cell r="H522">
            <v>0</v>
          </cell>
        </row>
        <row r="523">
          <cell r="C523" t="str">
            <v>25486</v>
          </cell>
          <cell r="D523" t="str">
            <v>Nemocón</v>
          </cell>
          <cell r="E523">
            <v>0</v>
          </cell>
          <cell r="F523">
            <v>0</v>
          </cell>
          <cell r="G523">
            <v>0</v>
          </cell>
          <cell r="H523">
            <v>0</v>
          </cell>
        </row>
        <row r="524">
          <cell r="C524" t="str">
            <v>25488</v>
          </cell>
          <cell r="D524" t="str">
            <v>Nilo</v>
          </cell>
          <cell r="E524">
            <v>2.0743834526650802</v>
          </cell>
          <cell r="F524">
            <v>2.0533436412833401</v>
          </cell>
          <cell r="G524">
            <v>1.94896030245747</v>
          </cell>
          <cell r="H524">
            <v>1.88621056362992</v>
          </cell>
        </row>
        <row r="525">
          <cell r="C525" t="str">
            <v>25489</v>
          </cell>
          <cell r="D525" t="str">
            <v>Nimaima</v>
          </cell>
          <cell r="E525">
            <v>0</v>
          </cell>
          <cell r="F525">
            <v>0</v>
          </cell>
          <cell r="G525">
            <v>0</v>
          </cell>
          <cell r="H525">
            <v>0</v>
          </cell>
        </row>
        <row r="526">
          <cell r="C526" t="str">
            <v>25491</v>
          </cell>
          <cell r="D526" t="str">
            <v>Nocaima</v>
          </cell>
          <cell r="E526">
            <v>3.8560411311053998E-2</v>
          </cell>
          <cell r="F526">
            <v>3.3419023136246798E-2</v>
          </cell>
          <cell r="G526">
            <v>3.10880829015544E-2</v>
          </cell>
          <cell r="H526">
            <v>1.49625935162095E-2</v>
          </cell>
        </row>
        <row r="527">
          <cell r="C527" t="str">
            <v>25506</v>
          </cell>
          <cell r="D527" t="str">
            <v>Venecia</v>
          </cell>
          <cell r="E527">
            <v>0</v>
          </cell>
          <cell r="F527">
            <v>0</v>
          </cell>
          <cell r="G527">
            <v>0</v>
          </cell>
          <cell r="H527">
            <v>0</v>
          </cell>
        </row>
        <row r="528">
          <cell r="C528" t="str">
            <v>25513</v>
          </cell>
          <cell r="D528" t="str">
            <v>Pacho</v>
          </cell>
          <cell r="E528">
            <v>5.4259359739555096E-4</v>
          </cell>
          <cell r="F528">
            <v>5.3850296176629004E-4</v>
          </cell>
          <cell r="G528">
            <v>1.06780565936999E-3</v>
          </cell>
          <cell r="H528">
            <v>3.4500784108729698E-2</v>
          </cell>
        </row>
        <row r="529">
          <cell r="C529" t="str">
            <v>25518</v>
          </cell>
          <cell r="D529" t="str">
            <v>Paime</v>
          </cell>
          <cell r="E529">
            <v>0</v>
          </cell>
          <cell r="F529">
            <v>0</v>
          </cell>
          <cell r="G529">
            <v>0</v>
          </cell>
          <cell r="H529">
            <v>0</v>
          </cell>
        </row>
        <row r="530">
          <cell r="C530" t="str">
            <v>25524</v>
          </cell>
          <cell r="D530" t="str">
            <v>Pandi</v>
          </cell>
          <cell r="E530">
            <v>2.7777777777777801E-3</v>
          </cell>
          <cell r="F530">
            <v>0</v>
          </cell>
          <cell r="G530">
            <v>0</v>
          </cell>
          <cell r="H530">
            <v>0</v>
          </cell>
        </row>
        <row r="531">
          <cell r="C531" t="str">
            <v>25530</v>
          </cell>
          <cell r="D531" t="str">
            <v>Paratebueno</v>
          </cell>
          <cell r="E531">
            <v>5.9612518628912098E-3</v>
          </cell>
          <cell r="F531">
            <v>0</v>
          </cell>
          <cell r="G531">
            <v>0</v>
          </cell>
          <cell r="H531">
            <v>0</v>
          </cell>
        </row>
        <row r="532">
          <cell r="C532" t="str">
            <v>25535</v>
          </cell>
          <cell r="D532" t="str">
            <v>Pasca</v>
          </cell>
          <cell r="E532">
            <v>0</v>
          </cell>
          <cell r="F532">
            <v>0</v>
          </cell>
          <cell r="G532">
            <v>0</v>
          </cell>
          <cell r="H532">
            <v>0</v>
          </cell>
        </row>
        <row r="533">
          <cell r="C533" t="str">
            <v>25572</v>
          </cell>
          <cell r="D533" t="str">
            <v>Puerto Salgar</v>
          </cell>
          <cell r="E533">
            <v>0</v>
          </cell>
          <cell r="F533">
            <v>0</v>
          </cell>
          <cell r="G533">
            <v>7.45156482861401E-4</v>
          </cell>
          <cell r="H533">
            <v>0</v>
          </cell>
        </row>
        <row r="534">
          <cell r="C534" t="str">
            <v>25580</v>
          </cell>
          <cell r="D534" t="str">
            <v>Pulí</v>
          </cell>
          <cell r="E534">
            <v>0</v>
          </cell>
          <cell r="F534">
            <v>0</v>
          </cell>
          <cell r="G534">
            <v>0</v>
          </cell>
          <cell r="H534">
            <v>0</v>
          </cell>
        </row>
        <row r="535">
          <cell r="C535" t="str">
            <v>25592</v>
          </cell>
          <cell r="D535" t="str">
            <v>Quebradanegra</v>
          </cell>
          <cell r="E535">
            <v>0</v>
          </cell>
          <cell r="F535">
            <v>0</v>
          </cell>
          <cell r="G535">
            <v>0</v>
          </cell>
          <cell r="H535">
            <v>0</v>
          </cell>
        </row>
        <row r="536">
          <cell r="C536" t="str">
            <v>25594</v>
          </cell>
          <cell r="D536" t="str">
            <v>Quetame</v>
          </cell>
          <cell r="E536">
            <v>0.28809523809523802</v>
          </cell>
          <cell r="F536">
            <v>0.19431279620853101</v>
          </cell>
          <cell r="G536">
            <v>0</v>
          </cell>
          <cell r="H536">
            <v>0</v>
          </cell>
        </row>
        <row r="537">
          <cell r="C537" t="str">
            <v>25596</v>
          </cell>
          <cell r="D537" t="str">
            <v>Quipile</v>
          </cell>
          <cell r="E537">
            <v>0</v>
          </cell>
          <cell r="F537">
            <v>0</v>
          </cell>
          <cell r="G537">
            <v>0</v>
          </cell>
          <cell r="H537">
            <v>0</v>
          </cell>
        </row>
        <row r="538">
          <cell r="C538" t="str">
            <v>25599</v>
          </cell>
          <cell r="D538" t="str">
            <v>Apulo</v>
          </cell>
          <cell r="E538">
            <v>0</v>
          </cell>
          <cell r="F538">
            <v>0</v>
          </cell>
          <cell r="G538">
            <v>0</v>
          </cell>
          <cell r="H538">
            <v>0</v>
          </cell>
        </row>
        <row r="539">
          <cell r="C539" t="str">
            <v>25612</v>
          </cell>
          <cell r="D539" t="str">
            <v>Ricaurte</v>
          </cell>
          <cell r="E539">
            <v>1.6816143497757799E-2</v>
          </cell>
          <cell r="F539">
            <v>1.3043478260869599E-2</v>
          </cell>
          <cell r="G539">
            <v>1.0526315789473699E-3</v>
          </cell>
          <cell r="H539">
            <v>0</v>
          </cell>
        </row>
        <row r="540">
          <cell r="C540" t="str">
            <v>25645</v>
          </cell>
          <cell r="D540" t="str">
            <v>San Antonio del Tequendama</v>
          </cell>
          <cell r="E540">
            <v>0</v>
          </cell>
          <cell r="F540">
            <v>1.28369704749679E-3</v>
          </cell>
          <cell r="G540">
            <v>1.27388535031847E-3</v>
          </cell>
          <cell r="H540">
            <v>0</v>
          </cell>
        </row>
        <row r="541">
          <cell r="C541" t="str">
            <v>25649</v>
          </cell>
          <cell r="D541" t="str">
            <v>San Bernardo</v>
          </cell>
          <cell r="E541">
            <v>0</v>
          </cell>
          <cell r="F541">
            <v>0</v>
          </cell>
          <cell r="G541">
            <v>0</v>
          </cell>
          <cell r="H541">
            <v>0</v>
          </cell>
        </row>
        <row r="542">
          <cell r="C542" t="str">
            <v>25653</v>
          </cell>
          <cell r="D542" t="str">
            <v>San Cayetano</v>
          </cell>
          <cell r="E542">
            <v>0</v>
          </cell>
          <cell r="F542">
            <v>0</v>
          </cell>
          <cell r="G542">
            <v>0</v>
          </cell>
          <cell r="H542">
            <v>0</v>
          </cell>
        </row>
        <row r="543">
          <cell r="C543" t="str">
            <v>25658</v>
          </cell>
          <cell r="D543" t="str">
            <v>San Francisco</v>
          </cell>
          <cell r="E543">
            <v>0</v>
          </cell>
          <cell r="F543">
            <v>1.33868808567604E-3</v>
          </cell>
          <cell r="G543">
            <v>0</v>
          </cell>
          <cell r="H543">
            <v>0</v>
          </cell>
        </row>
        <row r="544">
          <cell r="C544" t="str">
            <v>25662</v>
          </cell>
          <cell r="D544" t="str">
            <v>San Juan de Rioseco</v>
          </cell>
          <cell r="E544">
            <v>2.3853211009174299E-2</v>
          </cell>
          <cell r="F544">
            <v>2.7829313543599299E-2</v>
          </cell>
          <cell r="G544">
            <v>2.43445692883895E-2</v>
          </cell>
          <cell r="H544">
            <v>0</v>
          </cell>
        </row>
        <row r="545">
          <cell r="C545" t="str">
            <v>25718</v>
          </cell>
          <cell r="D545" t="str">
            <v>Sasaima</v>
          </cell>
          <cell r="E545">
            <v>0</v>
          </cell>
          <cell r="F545">
            <v>0</v>
          </cell>
          <cell r="G545">
            <v>0</v>
          </cell>
          <cell r="H545">
            <v>0</v>
          </cell>
        </row>
        <row r="546">
          <cell r="C546" t="str">
            <v>25736</v>
          </cell>
          <cell r="D546" t="str">
            <v>Sesquilé</v>
          </cell>
          <cell r="E546">
            <v>1.07642626480086E-3</v>
          </cell>
          <cell r="F546">
            <v>0</v>
          </cell>
          <cell r="G546">
            <v>2.05338809034908E-3</v>
          </cell>
          <cell r="H546">
            <v>0</v>
          </cell>
        </row>
        <row r="547">
          <cell r="C547" t="str">
            <v>25740</v>
          </cell>
          <cell r="D547" t="str">
            <v>Sibaté</v>
          </cell>
          <cell r="E547">
            <v>0.37806215722120701</v>
          </cell>
          <cell r="F547">
            <v>0.29413854351687402</v>
          </cell>
          <cell r="G547">
            <v>0.23592400690846299</v>
          </cell>
          <cell r="H547">
            <v>0.23697749196141499</v>
          </cell>
        </row>
        <row r="548">
          <cell r="C548" t="str">
            <v>25743</v>
          </cell>
          <cell r="D548" t="str">
            <v>Silvania</v>
          </cell>
          <cell r="E548">
            <v>2.56739409499358E-3</v>
          </cell>
          <cell r="F548">
            <v>0</v>
          </cell>
          <cell r="G548">
            <v>0</v>
          </cell>
          <cell r="H548">
            <v>0</v>
          </cell>
        </row>
        <row r="549">
          <cell r="C549" t="str">
            <v>25745</v>
          </cell>
          <cell r="D549" t="str">
            <v>Simijaca</v>
          </cell>
          <cell r="E549">
            <v>1.3847675568743801E-2</v>
          </cell>
          <cell r="F549">
            <v>1.1605415860735E-2</v>
          </cell>
          <cell r="G549">
            <v>1.0406811731315E-2</v>
          </cell>
          <cell r="H549">
            <v>6.3405797101449297E-3</v>
          </cell>
        </row>
        <row r="550">
          <cell r="C550" t="str">
            <v>25754</v>
          </cell>
          <cell r="D550" t="str">
            <v>Soacha</v>
          </cell>
          <cell r="E550">
            <v>0.18433819717058</v>
          </cell>
          <cell r="F550">
            <v>0.15458356178920701</v>
          </cell>
          <cell r="G550">
            <v>0.16256282682642001</v>
          </cell>
          <cell r="H550">
            <v>0.15971429503277801</v>
          </cell>
        </row>
        <row r="551">
          <cell r="C551" t="str">
            <v>25758</v>
          </cell>
          <cell r="D551" t="str">
            <v>Sopó</v>
          </cell>
          <cell r="E551">
            <v>4.7505938242280301E-4</v>
          </cell>
          <cell r="F551">
            <v>9.19540229885057E-4</v>
          </cell>
          <cell r="G551">
            <v>0</v>
          </cell>
          <cell r="H551">
            <v>0</v>
          </cell>
        </row>
        <row r="552">
          <cell r="C552" t="str">
            <v>25769</v>
          </cell>
          <cell r="D552" t="str">
            <v>Subachoque</v>
          </cell>
          <cell r="E552">
            <v>7.6628352490421502E-4</v>
          </cell>
          <cell r="F552">
            <v>7.5700227100681302E-4</v>
          </cell>
          <cell r="G552">
            <v>0</v>
          </cell>
          <cell r="H552">
            <v>0</v>
          </cell>
        </row>
        <row r="553">
          <cell r="C553" t="str">
            <v>25772</v>
          </cell>
          <cell r="D553" t="str">
            <v>Suesca</v>
          </cell>
          <cell r="E553">
            <v>6.7796610169491497E-4</v>
          </cell>
          <cell r="F553">
            <v>0</v>
          </cell>
          <cell r="G553">
            <v>1.91570881226054E-3</v>
          </cell>
          <cell r="H553">
            <v>0</v>
          </cell>
        </row>
        <row r="554">
          <cell r="C554" t="str">
            <v>25777</v>
          </cell>
          <cell r="D554" t="str">
            <v>Supatá</v>
          </cell>
          <cell r="E554">
            <v>2.7548209366391198E-3</v>
          </cell>
          <cell r="F554">
            <v>2.77008310249307E-3</v>
          </cell>
          <cell r="G554">
            <v>0</v>
          </cell>
          <cell r="H554">
            <v>0</v>
          </cell>
        </row>
        <row r="555">
          <cell r="C555" t="str">
            <v>25779</v>
          </cell>
          <cell r="D555" t="str">
            <v>Susa</v>
          </cell>
          <cell r="E555">
            <v>0</v>
          </cell>
          <cell r="F555">
            <v>0</v>
          </cell>
          <cell r="G555">
            <v>0</v>
          </cell>
          <cell r="H555">
            <v>0</v>
          </cell>
        </row>
        <row r="556">
          <cell r="C556" t="str">
            <v>25781</v>
          </cell>
          <cell r="D556" t="str">
            <v>Sutatausa</v>
          </cell>
          <cell r="E556">
            <v>0</v>
          </cell>
          <cell r="F556">
            <v>0</v>
          </cell>
          <cell r="G556">
            <v>0</v>
          </cell>
          <cell r="H556">
            <v>0</v>
          </cell>
        </row>
        <row r="557">
          <cell r="C557" t="str">
            <v>25785</v>
          </cell>
          <cell r="D557" t="str">
            <v>Tabio</v>
          </cell>
          <cell r="E557">
            <v>0</v>
          </cell>
          <cell r="F557">
            <v>0</v>
          </cell>
          <cell r="G557">
            <v>2.8121484814398199E-3</v>
          </cell>
          <cell r="H557">
            <v>0</v>
          </cell>
        </row>
        <row r="558">
          <cell r="C558" t="str">
            <v>25793</v>
          </cell>
          <cell r="D558" t="str">
            <v>Tausa</v>
          </cell>
          <cell r="E558">
            <v>0.11856474258970399</v>
          </cell>
          <cell r="F558">
            <v>0.105100463678516</v>
          </cell>
          <cell r="G558">
            <v>0.14027149321266999</v>
          </cell>
          <cell r="H558">
            <v>0.11351351351351401</v>
          </cell>
        </row>
        <row r="559">
          <cell r="C559" t="str">
            <v>25797</v>
          </cell>
          <cell r="D559" t="str">
            <v>Tena</v>
          </cell>
          <cell r="E559">
            <v>0</v>
          </cell>
          <cell r="F559">
            <v>1.5082956259426801E-3</v>
          </cell>
          <cell r="G559">
            <v>1.4858841010401201E-3</v>
          </cell>
          <cell r="H559">
            <v>4.3600562587904401E-2</v>
          </cell>
        </row>
        <row r="560">
          <cell r="C560" t="str">
            <v>25799</v>
          </cell>
          <cell r="D560" t="str">
            <v>Tenjo</v>
          </cell>
          <cell r="E560">
            <v>5.6689342403628098E-4</v>
          </cell>
          <cell r="F560">
            <v>5.5248618784530402E-4</v>
          </cell>
          <cell r="G560">
            <v>0</v>
          </cell>
          <cell r="H560">
            <v>0</v>
          </cell>
        </row>
        <row r="561">
          <cell r="C561" t="str">
            <v>25805</v>
          </cell>
          <cell r="D561" t="str">
            <v>Tibacuy</v>
          </cell>
          <cell r="E561">
            <v>0</v>
          </cell>
          <cell r="F561">
            <v>0</v>
          </cell>
          <cell r="G561">
            <v>0</v>
          </cell>
          <cell r="H561">
            <v>0</v>
          </cell>
        </row>
        <row r="562">
          <cell r="C562" t="str">
            <v>25807</v>
          </cell>
          <cell r="D562" t="str">
            <v>Tibirita</v>
          </cell>
          <cell r="E562">
            <v>0</v>
          </cell>
          <cell r="F562">
            <v>0</v>
          </cell>
          <cell r="G562">
            <v>0</v>
          </cell>
          <cell r="H562">
            <v>0</v>
          </cell>
        </row>
        <row r="563">
          <cell r="C563" t="str">
            <v>25815</v>
          </cell>
          <cell r="D563" t="str">
            <v>Tocaima</v>
          </cell>
          <cell r="E563">
            <v>9.6829477292202204E-2</v>
          </cell>
          <cell r="F563">
            <v>0.123404255319149</v>
          </cell>
          <cell r="G563">
            <v>0.130287648054146</v>
          </cell>
          <cell r="H563">
            <v>9.3481989708404795E-2</v>
          </cell>
        </row>
        <row r="564">
          <cell r="C564" t="str">
            <v>25817</v>
          </cell>
          <cell r="D564" t="str">
            <v>Tocancipá</v>
          </cell>
          <cell r="E564">
            <v>8.8547815820543101E-3</v>
          </cell>
          <cell r="F564">
            <v>8.4937712344280904E-4</v>
          </cell>
          <cell r="G564">
            <v>2.1774632553075699E-3</v>
          </cell>
          <cell r="H564">
            <v>0</v>
          </cell>
        </row>
        <row r="565">
          <cell r="C565" t="str">
            <v>25823</v>
          </cell>
          <cell r="D565" t="str">
            <v>Topaipí</v>
          </cell>
          <cell r="E565">
            <v>3.4602076124567501E-3</v>
          </cell>
          <cell r="F565">
            <v>3.53356890459364E-3</v>
          </cell>
          <cell r="G565">
            <v>0</v>
          </cell>
          <cell r="H565">
            <v>0</v>
          </cell>
        </row>
        <row r="566">
          <cell r="C566" t="str">
            <v>25839</v>
          </cell>
          <cell r="D566" t="str">
            <v>Ubalá</v>
          </cell>
          <cell r="E566">
            <v>0</v>
          </cell>
          <cell r="F566">
            <v>0</v>
          </cell>
          <cell r="G566">
            <v>0</v>
          </cell>
          <cell r="H566">
            <v>0</v>
          </cell>
        </row>
        <row r="567">
          <cell r="C567" t="str">
            <v>25841</v>
          </cell>
          <cell r="D567" t="str">
            <v>Ubaque</v>
          </cell>
          <cell r="E567">
            <v>0</v>
          </cell>
          <cell r="F567">
            <v>0</v>
          </cell>
          <cell r="G567">
            <v>0</v>
          </cell>
          <cell r="H567">
            <v>0</v>
          </cell>
        </row>
        <row r="568">
          <cell r="C568" t="str">
            <v>25843</v>
          </cell>
          <cell r="D568" t="str">
            <v>Villa de San Diego de Ubaté</v>
          </cell>
          <cell r="E568">
            <v>0.21493728620296501</v>
          </cell>
          <cell r="F568">
            <v>0.22738589211618301</v>
          </cell>
          <cell r="G568">
            <v>0.272092398603277</v>
          </cell>
          <cell r="H568">
            <v>0.26147251638930902</v>
          </cell>
        </row>
        <row r="569">
          <cell r="C569" t="str">
            <v>25845</v>
          </cell>
          <cell r="D569" t="str">
            <v>Une</v>
          </cell>
          <cell r="E569">
            <v>0</v>
          </cell>
          <cell r="F569">
            <v>0</v>
          </cell>
          <cell r="G569">
            <v>0</v>
          </cell>
          <cell r="H569">
            <v>0</v>
          </cell>
        </row>
        <row r="570">
          <cell r="C570" t="str">
            <v>25851</v>
          </cell>
          <cell r="D570" t="str">
            <v>Útica</v>
          </cell>
          <cell r="E570">
            <v>0</v>
          </cell>
          <cell r="F570">
            <v>3.4722222222222199E-3</v>
          </cell>
          <cell r="G570">
            <v>0</v>
          </cell>
          <cell r="H570">
            <v>0</v>
          </cell>
        </row>
        <row r="571">
          <cell r="C571" t="str">
            <v>25862</v>
          </cell>
          <cell r="D571" t="str">
            <v>Vergara</v>
          </cell>
          <cell r="E571">
            <v>0</v>
          </cell>
          <cell r="F571">
            <v>0</v>
          </cell>
          <cell r="G571">
            <v>0</v>
          </cell>
          <cell r="H571">
            <v>0</v>
          </cell>
        </row>
        <row r="572">
          <cell r="C572" t="str">
            <v>25867</v>
          </cell>
          <cell r="D572" t="str">
            <v>Vianí</v>
          </cell>
          <cell r="E572">
            <v>0</v>
          </cell>
          <cell r="F572">
            <v>0</v>
          </cell>
          <cell r="G572">
            <v>0</v>
          </cell>
          <cell r="H572">
            <v>0</v>
          </cell>
        </row>
        <row r="573">
          <cell r="C573" t="str">
            <v>25871</v>
          </cell>
          <cell r="D573" t="str">
            <v>Villagómez</v>
          </cell>
          <cell r="E573">
            <v>0</v>
          </cell>
          <cell r="F573">
            <v>0</v>
          </cell>
          <cell r="G573">
            <v>0</v>
          </cell>
          <cell r="H573">
            <v>0</v>
          </cell>
        </row>
        <row r="574">
          <cell r="C574" t="str">
            <v>25873</v>
          </cell>
          <cell r="D574" t="str">
            <v>Villapinzón</v>
          </cell>
          <cell r="E574">
            <v>1.68918918918919E-2</v>
          </cell>
          <cell r="F574">
            <v>6.6445182724252495E-4</v>
          </cell>
          <cell r="G574">
            <v>0</v>
          </cell>
          <cell r="H574">
            <v>0</v>
          </cell>
        </row>
        <row r="575">
          <cell r="C575" t="str">
            <v>25875</v>
          </cell>
          <cell r="D575" t="str">
            <v>Villeta</v>
          </cell>
          <cell r="E575">
            <v>0.77722027094831903</v>
          </cell>
          <cell r="F575">
            <v>1.1522917693445001</v>
          </cell>
          <cell r="G575">
            <v>1.30977734753146</v>
          </cell>
          <cell r="H575">
            <v>1.2393397524071501</v>
          </cell>
        </row>
        <row r="576">
          <cell r="C576" t="str">
            <v>25878</v>
          </cell>
          <cell r="D576" t="str">
            <v>Viotá</v>
          </cell>
          <cell r="E576">
            <v>1.06269925611052E-3</v>
          </cell>
          <cell r="F576">
            <v>1.0604453870625701E-3</v>
          </cell>
          <cell r="G576">
            <v>0</v>
          </cell>
          <cell r="H576">
            <v>0</v>
          </cell>
        </row>
        <row r="577">
          <cell r="C577" t="str">
            <v>25885</v>
          </cell>
          <cell r="D577" t="str">
            <v>Yacopí</v>
          </cell>
          <cell r="E577">
            <v>2.27272727272727E-3</v>
          </cell>
          <cell r="F577">
            <v>0</v>
          </cell>
          <cell r="G577">
            <v>0</v>
          </cell>
          <cell r="H577">
            <v>0</v>
          </cell>
        </row>
        <row r="578">
          <cell r="C578" t="str">
            <v>25898</v>
          </cell>
          <cell r="D578" t="str">
            <v>Zipacón</v>
          </cell>
          <cell r="E578">
            <v>0</v>
          </cell>
          <cell r="F578">
            <v>0</v>
          </cell>
          <cell r="G578">
            <v>0</v>
          </cell>
          <cell r="H578">
            <v>0</v>
          </cell>
        </row>
        <row r="579">
          <cell r="C579" t="str">
            <v>25899</v>
          </cell>
          <cell r="D579" t="str">
            <v>Zipaquirá</v>
          </cell>
          <cell r="E579">
            <v>0.44952726578168301</v>
          </cell>
          <cell r="F579">
            <v>0.25138683431952702</v>
          </cell>
          <cell r="G579">
            <v>0.25147875963434302</v>
          </cell>
          <cell r="H579">
            <v>0.22452532957466201</v>
          </cell>
        </row>
        <row r="580">
          <cell r="C580" t="str">
            <v>27001</v>
          </cell>
          <cell r="D580" t="str">
            <v>Quibdó</v>
          </cell>
          <cell r="E580">
            <v>1.05237494745691</v>
          </cell>
          <cell r="F580">
            <v>0.99622324800671402</v>
          </cell>
          <cell r="G580">
            <v>1.06777259086362</v>
          </cell>
          <cell r="H580">
            <v>1.0072608314050899</v>
          </cell>
        </row>
        <row r="581">
          <cell r="C581" t="str">
            <v>27006</v>
          </cell>
          <cell r="D581" t="str">
            <v>Acandí</v>
          </cell>
          <cell r="E581">
            <v>8.4104289318755296E-4</v>
          </cell>
          <cell r="F581">
            <v>0</v>
          </cell>
          <cell r="G581">
            <v>1.4014839241549899E-2</v>
          </cell>
          <cell r="H581">
            <v>0</v>
          </cell>
        </row>
        <row r="582">
          <cell r="C582" t="str">
            <v>27025</v>
          </cell>
          <cell r="D582" t="str">
            <v>Alto Baudó</v>
          </cell>
          <cell r="E582">
            <v>3.5752592062924599E-4</v>
          </cell>
          <cell r="F582">
            <v>0</v>
          </cell>
          <cell r="G582">
            <v>0</v>
          </cell>
          <cell r="H582">
            <v>0</v>
          </cell>
        </row>
        <row r="583">
          <cell r="C583" t="str">
            <v>27050</v>
          </cell>
          <cell r="D583" t="str">
            <v>Atrato</v>
          </cell>
          <cell r="E583">
            <v>0</v>
          </cell>
          <cell r="F583">
            <v>0</v>
          </cell>
          <cell r="G583">
            <v>0</v>
          </cell>
          <cell r="H583">
            <v>0</v>
          </cell>
        </row>
        <row r="584">
          <cell r="C584" t="str">
            <v>27073</v>
          </cell>
          <cell r="D584" t="str">
            <v>Bagadó</v>
          </cell>
          <cell r="E584">
            <v>1.07642626480086E-3</v>
          </cell>
          <cell r="F584">
            <v>0</v>
          </cell>
          <cell r="G584">
            <v>0</v>
          </cell>
          <cell r="H584">
            <v>0</v>
          </cell>
        </row>
        <row r="585">
          <cell r="C585" t="str">
            <v>27075</v>
          </cell>
          <cell r="D585" t="str">
            <v>Bahía Solano</v>
          </cell>
          <cell r="E585">
            <v>0</v>
          </cell>
          <cell r="F585">
            <v>0</v>
          </cell>
          <cell r="G585">
            <v>0</v>
          </cell>
          <cell r="H585">
            <v>0</v>
          </cell>
        </row>
        <row r="586">
          <cell r="C586" t="str">
            <v>27077</v>
          </cell>
          <cell r="D586" t="str">
            <v>Bajo Baudó</v>
          </cell>
          <cell r="E586">
            <v>0</v>
          </cell>
          <cell r="F586">
            <v>0</v>
          </cell>
          <cell r="G586">
            <v>0</v>
          </cell>
          <cell r="H586">
            <v>0</v>
          </cell>
        </row>
        <row r="587">
          <cell r="C587" t="str">
            <v>27099</v>
          </cell>
          <cell r="D587" t="str">
            <v>Bojayá</v>
          </cell>
          <cell r="E587">
            <v>8.8652482269503501E-4</v>
          </cell>
          <cell r="F587">
            <v>0</v>
          </cell>
          <cell r="G587">
            <v>0</v>
          </cell>
          <cell r="H587">
            <v>0</v>
          </cell>
        </row>
        <row r="588">
          <cell r="C588" t="str">
            <v>27135</v>
          </cell>
          <cell r="D588" t="str">
            <v>El Cantón del San Pablo</v>
          </cell>
          <cell r="E588">
            <v>0</v>
          </cell>
          <cell r="F588">
            <v>0</v>
          </cell>
          <cell r="G588">
            <v>0</v>
          </cell>
          <cell r="H588">
            <v>0</v>
          </cell>
        </row>
        <row r="589">
          <cell r="C589" t="str">
            <v>27150</v>
          </cell>
          <cell r="D589" t="str">
            <v>Carmen del Darién</v>
          </cell>
          <cell r="E589">
            <v>3.8744154976619899E-2</v>
          </cell>
          <cell r="F589">
            <v>0</v>
          </cell>
          <cell r="G589">
            <v>0</v>
          </cell>
          <cell r="H589">
            <v>0</v>
          </cell>
        </row>
        <row r="590">
          <cell r="C590" t="str">
            <v>27160</v>
          </cell>
          <cell r="D590" t="str">
            <v>Cértegui</v>
          </cell>
          <cell r="E590">
            <v>1.8903591682419699E-3</v>
          </cell>
          <cell r="F590">
            <v>0</v>
          </cell>
          <cell r="G590">
            <v>0</v>
          </cell>
          <cell r="H590">
            <v>0</v>
          </cell>
        </row>
        <row r="591">
          <cell r="C591" t="str">
            <v>27205</v>
          </cell>
          <cell r="D591" t="str">
            <v>Condoto</v>
          </cell>
          <cell r="E591">
            <v>0</v>
          </cell>
          <cell r="F591">
            <v>0</v>
          </cell>
          <cell r="G591">
            <v>0</v>
          </cell>
          <cell r="H591">
            <v>0</v>
          </cell>
        </row>
        <row r="592">
          <cell r="C592" t="str">
            <v>27245</v>
          </cell>
          <cell r="D592" t="str">
            <v>El Carmen de Atrato</v>
          </cell>
          <cell r="E592">
            <v>0</v>
          </cell>
          <cell r="F592">
            <v>0</v>
          </cell>
          <cell r="G592">
            <v>0</v>
          </cell>
          <cell r="H592">
            <v>0</v>
          </cell>
        </row>
        <row r="593">
          <cell r="C593" t="str">
            <v>27250</v>
          </cell>
          <cell r="D593" t="str">
            <v>El Litoral del San Juan</v>
          </cell>
          <cell r="E593">
            <v>0</v>
          </cell>
          <cell r="F593">
            <v>0</v>
          </cell>
          <cell r="G593">
            <v>0</v>
          </cell>
          <cell r="H593">
            <v>0</v>
          </cell>
        </row>
        <row r="594">
          <cell r="C594" t="str">
            <v>27361</v>
          </cell>
          <cell r="D594" t="str">
            <v>Istmina</v>
          </cell>
          <cell r="E594">
            <v>9.2133455769819406E-2</v>
          </cell>
          <cell r="F594">
            <v>7.12054965646471E-2</v>
          </cell>
          <cell r="G594">
            <v>5.5148230793752001E-2</v>
          </cell>
          <cell r="H594">
            <v>3.5737704918032798E-2</v>
          </cell>
        </row>
        <row r="595">
          <cell r="C595" t="str">
            <v>27372</v>
          </cell>
          <cell r="D595" t="str">
            <v>Juradó</v>
          </cell>
          <cell r="E595">
            <v>0</v>
          </cell>
          <cell r="F595">
            <v>0</v>
          </cell>
          <cell r="G595">
            <v>0</v>
          </cell>
          <cell r="H595">
            <v>0</v>
          </cell>
        </row>
        <row r="596">
          <cell r="C596" t="str">
            <v>27413</v>
          </cell>
          <cell r="D596" t="str">
            <v>Lloró</v>
          </cell>
          <cell r="E596">
            <v>1.33689839572193E-3</v>
          </cell>
          <cell r="F596">
            <v>0</v>
          </cell>
          <cell r="G596">
            <v>0</v>
          </cell>
          <cell r="H596">
            <v>0</v>
          </cell>
        </row>
        <row r="597">
          <cell r="C597" t="str">
            <v>27425</v>
          </cell>
          <cell r="D597" t="str">
            <v>Medio Atrato</v>
          </cell>
          <cell r="E597">
            <v>0</v>
          </cell>
          <cell r="F597">
            <v>0</v>
          </cell>
          <cell r="G597">
            <v>0</v>
          </cell>
          <cell r="H597">
            <v>0</v>
          </cell>
        </row>
        <row r="598">
          <cell r="C598" t="str">
            <v>27430</v>
          </cell>
          <cell r="D598" t="str">
            <v>Medio Baudó</v>
          </cell>
          <cell r="E598">
            <v>0</v>
          </cell>
          <cell r="F598">
            <v>0</v>
          </cell>
          <cell r="G598">
            <v>0</v>
          </cell>
          <cell r="H598">
            <v>0</v>
          </cell>
        </row>
        <row r="599">
          <cell r="C599" t="str">
            <v>27450</v>
          </cell>
          <cell r="D599" t="str">
            <v>Medio San Juan</v>
          </cell>
          <cell r="E599">
            <v>0</v>
          </cell>
          <cell r="F599">
            <v>0</v>
          </cell>
          <cell r="G599">
            <v>0</v>
          </cell>
          <cell r="H599">
            <v>0</v>
          </cell>
        </row>
        <row r="600">
          <cell r="C600" t="str">
            <v>27491</v>
          </cell>
          <cell r="D600" t="str">
            <v>Nóvita</v>
          </cell>
          <cell r="E600">
            <v>0</v>
          </cell>
          <cell r="F600">
            <v>0</v>
          </cell>
          <cell r="G600">
            <v>0</v>
          </cell>
          <cell r="H600">
            <v>0</v>
          </cell>
        </row>
        <row r="601">
          <cell r="C601" t="str">
            <v>27495</v>
          </cell>
          <cell r="D601" t="str">
            <v>Nuquí</v>
          </cell>
          <cell r="E601">
            <v>0</v>
          </cell>
          <cell r="F601">
            <v>0</v>
          </cell>
          <cell r="G601">
            <v>0</v>
          </cell>
          <cell r="H601">
            <v>0</v>
          </cell>
        </row>
        <row r="602">
          <cell r="C602" t="str">
            <v>27580</v>
          </cell>
          <cell r="D602" t="str">
            <v>Río Iró</v>
          </cell>
          <cell r="E602">
            <v>0</v>
          </cell>
          <cell r="F602">
            <v>0</v>
          </cell>
          <cell r="G602">
            <v>0</v>
          </cell>
          <cell r="H602">
            <v>0</v>
          </cell>
        </row>
        <row r="603">
          <cell r="C603" t="str">
            <v>27600</v>
          </cell>
          <cell r="D603" t="str">
            <v>Río Quito</v>
          </cell>
          <cell r="E603">
            <v>0</v>
          </cell>
          <cell r="F603">
            <v>0</v>
          </cell>
          <cell r="G603">
            <v>0</v>
          </cell>
          <cell r="H603">
            <v>0</v>
          </cell>
        </row>
        <row r="604">
          <cell r="C604" t="str">
            <v>27615</v>
          </cell>
          <cell r="D604" t="str">
            <v>Riosucio</v>
          </cell>
          <cell r="E604">
            <v>9.5725734639358906E-3</v>
          </cell>
          <cell r="F604">
            <v>0</v>
          </cell>
          <cell r="G604">
            <v>0</v>
          </cell>
          <cell r="H604">
            <v>0</v>
          </cell>
        </row>
        <row r="605">
          <cell r="C605" t="str">
            <v>27660</v>
          </cell>
          <cell r="D605" t="str">
            <v>San José del Palmar</v>
          </cell>
          <cell r="E605">
            <v>0</v>
          </cell>
          <cell r="F605">
            <v>0</v>
          </cell>
          <cell r="G605">
            <v>0</v>
          </cell>
          <cell r="H605">
            <v>0</v>
          </cell>
        </row>
        <row r="606">
          <cell r="C606" t="str">
            <v>27745</v>
          </cell>
          <cell r="D606" t="str">
            <v>Sipí</v>
          </cell>
          <cell r="E606">
            <v>3.2362459546925598E-3</v>
          </cell>
          <cell r="F606">
            <v>0</v>
          </cell>
          <cell r="G606">
            <v>0</v>
          </cell>
          <cell r="H606">
            <v>0</v>
          </cell>
        </row>
        <row r="607">
          <cell r="C607" t="str">
            <v>27787</v>
          </cell>
          <cell r="D607" t="str">
            <v>Tadó</v>
          </cell>
          <cell r="E607">
            <v>6.5616797900262499E-4</v>
          </cell>
          <cell r="F607">
            <v>0</v>
          </cell>
          <cell r="G607">
            <v>0</v>
          </cell>
          <cell r="H607">
            <v>6.3897763578274795E-4</v>
          </cell>
        </row>
        <row r="608">
          <cell r="C608" t="str">
            <v>27800</v>
          </cell>
          <cell r="D608" t="str">
            <v>Unguía</v>
          </cell>
          <cell r="E608">
            <v>0</v>
          </cell>
          <cell r="F608">
            <v>0</v>
          </cell>
          <cell r="G608">
            <v>0</v>
          </cell>
          <cell r="H608">
            <v>0</v>
          </cell>
        </row>
        <row r="609">
          <cell r="C609" t="str">
            <v>27810</v>
          </cell>
          <cell r="D609" t="str">
            <v>Unión Panamericana</v>
          </cell>
          <cell r="E609">
            <v>0</v>
          </cell>
          <cell r="F609">
            <v>0</v>
          </cell>
          <cell r="G609">
            <v>0</v>
          </cell>
          <cell r="H609">
            <v>0</v>
          </cell>
        </row>
        <row r="610">
          <cell r="C610" t="str">
            <v>41001</v>
          </cell>
          <cell r="D610" t="str">
            <v>Neiva</v>
          </cell>
          <cell r="E610">
            <v>0.83594359240966998</v>
          </cell>
          <cell r="F610">
            <v>0.84922856584857798</v>
          </cell>
          <cell r="G610">
            <v>0.86688851913477505</v>
          </cell>
          <cell r="H610">
            <v>0.85086311376068702</v>
          </cell>
        </row>
        <row r="611">
          <cell r="C611" t="str">
            <v>41006</v>
          </cell>
          <cell r="D611" t="str">
            <v>Acevedo</v>
          </cell>
          <cell r="E611">
            <v>0</v>
          </cell>
          <cell r="F611">
            <v>1.6288041148735499E-2</v>
          </cell>
          <cell r="G611">
            <v>1.57446808510638E-2</v>
          </cell>
          <cell r="H611">
            <v>1.03966114747786E-2</v>
          </cell>
        </row>
        <row r="612">
          <cell r="C612" t="str">
            <v>41013</v>
          </cell>
          <cell r="D612" t="str">
            <v>Agrado</v>
          </cell>
          <cell r="E612">
            <v>1.2515644555694599E-3</v>
          </cell>
          <cell r="F612">
            <v>1.2610340479192899E-3</v>
          </cell>
          <cell r="G612">
            <v>0</v>
          </cell>
          <cell r="H612">
            <v>0</v>
          </cell>
        </row>
        <row r="613">
          <cell r="C613" t="str">
            <v>41016</v>
          </cell>
          <cell r="D613" t="str">
            <v>Aipe</v>
          </cell>
          <cell r="E613">
            <v>7.1736011477761797E-4</v>
          </cell>
          <cell r="F613">
            <v>0</v>
          </cell>
          <cell r="G613">
            <v>7.1994240460763104E-4</v>
          </cell>
          <cell r="H613">
            <v>0</v>
          </cell>
        </row>
        <row r="614">
          <cell r="C614" t="str">
            <v>41020</v>
          </cell>
          <cell r="D614" t="str">
            <v>Algeciras</v>
          </cell>
          <cell r="E614">
            <v>2.5092936802974E-2</v>
          </cell>
          <cell r="F614">
            <v>2.8985507246376802E-2</v>
          </cell>
          <cell r="G614">
            <v>2.7830188679245301E-2</v>
          </cell>
          <cell r="H614">
            <v>2.1505376344085999E-2</v>
          </cell>
        </row>
        <row r="615">
          <cell r="C615" t="str">
            <v>41026</v>
          </cell>
          <cell r="D615" t="str">
            <v>Altamira</v>
          </cell>
          <cell r="E615">
            <v>8.6956521739130405E-2</v>
          </cell>
          <cell r="F615">
            <v>7.8895463510848095E-3</v>
          </cell>
          <cell r="G615">
            <v>5.8939096267190596E-3</v>
          </cell>
          <cell r="H615">
            <v>3.0911901081916498E-3</v>
          </cell>
        </row>
        <row r="616">
          <cell r="C616" t="str">
            <v>41078</v>
          </cell>
          <cell r="D616" t="str">
            <v>Baraya</v>
          </cell>
          <cell r="E616">
            <v>0</v>
          </cell>
          <cell r="F616">
            <v>0</v>
          </cell>
          <cell r="G616">
            <v>1.1520737327188901E-3</v>
          </cell>
          <cell r="H616">
            <v>0</v>
          </cell>
        </row>
        <row r="617">
          <cell r="C617" t="str">
            <v>41132</v>
          </cell>
          <cell r="D617" t="str">
            <v>Campoalegre</v>
          </cell>
          <cell r="E617">
            <v>0.43586833144154402</v>
          </cell>
          <cell r="F617">
            <v>0.473904761904762</v>
          </cell>
          <cell r="G617">
            <v>0.55559801299197598</v>
          </cell>
          <cell r="H617">
            <v>0.52840259245139198</v>
          </cell>
        </row>
        <row r="618">
          <cell r="C618" t="str">
            <v>41206</v>
          </cell>
          <cell r="D618" t="str">
            <v>Colombia</v>
          </cell>
          <cell r="E618">
            <v>1.59744408945687E-3</v>
          </cell>
          <cell r="F618">
            <v>0</v>
          </cell>
          <cell r="G618">
            <v>0</v>
          </cell>
          <cell r="H618">
            <v>0</v>
          </cell>
        </row>
        <row r="619">
          <cell r="C619" t="str">
            <v>41244</v>
          </cell>
          <cell r="D619" t="str">
            <v>Elías</v>
          </cell>
          <cell r="E619">
            <v>0</v>
          </cell>
          <cell r="F619">
            <v>0</v>
          </cell>
          <cell r="G619">
            <v>0</v>
          </cell>
          <cell r="H619">
            <v>0</v>
          </cell>
        </row>
        <row r="620">
          <cell r="C620" t="str">
            <v>41298</v>
          </cell>
          <cell r="D620" t="str">
            <v>Garzón</v>
          </cell>
          <cell r="E620">
            <v>0.32869616693798998</v>
          </cell>
          <cell r="F620">
            <v>0.34157236450268003</v>
          </cell>
          <cell r="G620">
            <v>0.31995206710605201</v>
          </cell>
          <cell r="H620">
            <v>0.32882489819662603</v>
          </cell>
        </row>
        <row r="621">
          <cell r="C621" t="str">
            <v>41306</v>
          </cell>
          <cell r="D621" t="str">
            <v>Gigante</v>
          </cell>
          <cell r="E621">
            <v>3.2786885245901599E-2</v>
          </cell>
          <cell r="F621">
            <v>1.5151515151515201E-2</v>
          </cell>
          <cell r="G621">
            <v>2.6598226784881E-2</v>
          </cell>
          <cell r="H621">
            <v>4.5850527281063698E-4</v>
          </cell>
        </row>
        <row r="622">
          <cell r="C622" t="str">
            <v>41319</v>
          </cell>
          <cell r="D622" t="str">
            <v>Guadalupe</v>
          </cell>
          <cell r="E622">
            <v>1.27226463104326E-2</v>
          </cell>
          <cell r="F622">
            <v>1.0800508259212201E-2</v>
          </cell>
          <cell r="G622">
            <v>1.08211330362826E-2</v>
          </cell>
          <cell r="H622">
            <v>1.8691588785046699E-3</v>
          </cell>
        </row>
        <row r="623">
          <cell r="C623" t="str">
            <v>41349</v>
          </cell>
          <cell r="D623" t="str">
            <v>Hobo</v>
          </cell>
          <cell r="E623">
            <v>0</v>
          </cell>
          <cell r="F623">
            <v>0</v>
          </cell>
          <cell r="G623">
            <v>0</v>
          </cell>
          <cell r="H623">
            <v>0</v>
          </cell>
        </row>
        <row r="624">
          <cell r="C624" t="str">
            <v>41357</v>
          </cell>
          <cell r="D624" t="str">
            <v>Íquira</v>
          </cell>
          <cell r="E624">
            <v>0</v>
          </cell>
          <cell r="F624">
            <v>0</v>
          </cell>
          <cell r="G624">
            <v>0</v>
          </cell>
          <cell r="H624">
            <v>0</v>
          </cell>
        </row>
        <row r="625">
          <cell r="C625" t="str">
            <v>41359</v>
          </cell>
          <cell r="D625" t="str">
            <v>Isnos</v>
          </cell>
          <cell r="E625">
            <v>0</v>
          </cell>
          <cell r="F625">
            <v>4.3898156277436299E-4</v>
          </cell>
          <cell r="G625">
            <v>8.7489063867016604E-4</v>
          </cell>
          <cell r="H625">
            <v>0</v>
          </cell>
        </row>
        <row r="626">
          <cell r="C626" t="str">
            <v>41378</v>
          </cell>
          <cell r="D626" t="str">
            <v>La Argentina</v>
          </cell>
          <cell r="E626">
            <v>0</v>
          </cell>
          <cell r="F626">
            <v>0</v>
          </cell>
          <cell r="G626">
            <v>0</v>
          </cell>
          <cell r="H626">
            <v>0</v>
          </cell>
        </row>
        <row r="627">
          <cell r="C627" t="str">
            <v>41396</v>
          </cell>
          <cell r="D627" t="str">
            <v>La Plata</v>
          </cell>
          <cell r="E627">
            <v>0.40752236625890098</v>
          </cell>
          <cell r="F627">
            <v>0.43240284619594999</v>
          </cell>
          <cell r="G627">
            <v>0.46466848319709397</v>
          </cell>
          <cell r="H627">
            <v>0.493275954814416</v>
          </cell>
        </row>
        <row r="628">
          <cell r="C628" t="str">
            <v>41483</v>
          </cell>
          <cell r="D628" t="str">
            <v>Nátaga</v>
          </cell>
          <cell r="E628">
            <v>0</v>
          </cell>
          <cell r="F628">
            <v>0</v>
          </cell>
          <cell r="G628">
            <v>0</v>
          </cell>
          <cell r="H628">
            <v>0</v>
          </cell>
        </row>
        <row r="629">
          <cell r="C629" t="str">
            <v>41503</v>
          </cell>
          <cell r="D629" t="str">
            <v>Oporapa</v>
          </cell>
          <cell r="E629">
            <v>0</v>
          </cell>
          <cell r="F629">
            <v>0</v>
          </cell>
          <cell r="G629">
            <v>0</v>
          </cell>
          <cell r="H629">
            <v>0</v>
          </cell>
        </row>
        <row r="630">
          <cell r="C630" t="str">
            <v>41518</v>
          </cell>
          <cell r="D630" t="str">
            <v>Paicol</v>
          </cell>
          <cell r="E630">
            <v>0</v>
          </cell>
          <cell r="F630">
            <v>1.6920473773265701E-3</v>
          </cell>
          <cell r="G630">
            <v>0</v>
          </cell>
          <cell r="H630">
            <v>0</v>
          </cell>
        </row>
        <row r="631">
          <cell r="C631" t="str">
            <v>41524</v>
          </cell>
          <cell r="D631" t="str">
            <v>Palermo</v>
          </cell>
          <cell r="E631">
            <v>0</v>
          </cell>
          <cell r="F631">
            <v>0</v>
          </cell>
          <cell r="G631">
            <v>2.2999080036798501E-3</v>
          </cell>
          <cell r="H631">
            <v>0</v>
          </cell>
        </row>
        <row r="632">
          <cell r="C632" t="str">
            <v>41530</v>
          </cell>
          <cell r="D632" t="str">
            <v>Palestina</v>
          </cell>
          <cell r="E632">
            <v>0</v>
          </cell>
          <cell r="F632">
            <v>0</v>
          </cell>
          <cell r="G632">
            <v>0</v>
          </cell>
          <cell r="H632">
            <v>0</v>
          </cell>
        </row>
        <row r="633">
          <cell r="C633" t="str">
            <v>41548</v>
          </cell>
          <cell r="D633" t="str">
            <v>Pital</v>
          </cell>
          <cell r="E633">
            <v>3.40136054421769E-3</v>
          </cell>
          <cell r="F633">
            <v>0</v>
          </cell>
          <cell r="G633">
            <v>0</v>
          </cell>
          <cell r="H633">
            <v>0</v>
          </cell>
        </row>
        <row r="634">
          <cell r="C634" t="str">
            <v>41551</v>
          </cell>
          <cell r="D634" t="str">
            <v>Pitalito</v>
          </cell>
          <cell r="E634">
            <v>0.43777051497217601</v>
          </cell>
          <cell r="F634">
            <v>0.48149772009821101</v>
          </cell>
          <cell r="G634">
            <v>0.52213314743813199</v>
          </cell>
          <cell r="H634">
            <v>0.480756072528224</v>
          </cell>
        </row>
        <row r="635">
          <cell r="C635" t="str">
            <v>41615</v>
          </cell>
          <cell r="D635" t="str">
            <v>Rivera</v>
          </cell>
          <cell r="E635">
            <v>0.14978396543447001</v>
          </cell>
          <cell r="F635">
            <v>0.242569511025887</v>
          </cell>
          <cell r="G635">
            <v>0.28551000953288802</v>
          </cell>
          <cell r="H635">
            <v>0.331581462016245</v>
          </cell>
        </row>
        <row r="636">
          <cell r="C636" t="str">
            <v>41660</v>
          </cell>
          <cell r="D636" t="str">
            <v>Saladoblanco</v>
          </cell>
          <cell r="E636">
            <v>0</v>
          </cell>
          <cell r="F636">
            <v>0</v>
          </cell>
          <cell r="G636">
            <v>0</v>
          </cell>
          <cell r="H636">
            <v>0</v>
          </cell>
        </row>
        <row r="637">
          <cell r="C637" t="str">
            <v>41668</v>
          </cell>
          <cell r="D637" t="str">
            <v>San Agustín</v>
          </cell>
          <cell r="E637">
            <v>1.0812696198116501E-2</v>
          </cell>
          <cell r="F637">
            <v>1.1095700416088801E-2</v>
          </cell>
          <cell r="G637">
            <v>2.58199581297976E-2</v>
          </cell>
          <cell r="H637">
            <v>6.0741687979539603E-3</v>
          </cell>
        </row>
        <row r="638">
          <cell r="C638" t="str">
            <v>41676</v>
          </cell>
          <cell r="D638" t="str">
            <v>Santa María</v>
          </cell>
          <cell r="E638">
            <v>1.1173184357541901E-3</v>
          </cell>
          <cell r="F638">
            <v>0</v>
          </cell>
          <cell r="G638">
            <v>0</v>
          </cell>
          <cell r="H638">
            <v>0</v>
          </cell>
        </row>
        <row r="639">
          <cell r="C639" t="str">
            <v>41770</v>
          </cell>
          <cell r="D639" t="str">
            <v>Suaza</v>
          </cell>
          <cell r="E639">
            <v>5.36193029490617E-4</v>
          </cell>
          <cell r="F639">
            <v>0</v>
          </cell>
          <cell r="G639">
            <v>0</v>
          </cell>
          <cell r="H639">
            <v>0</v>
          </cell>
        </row>
        <row r="640">
          <cell r="C640" t="str">
            <v>41791</v>
          </cell>
          <cell r="D640" t="str">
            <v>Tarqui</v>
          </cell>
          <cell r="E640">
            <v>2.4464831804281301E-3</v>
          </cell>
          <cell r="F640">
            <v>6.1614294516327802E-4</v>
          </cell>
          <cell r="G640">
            <v>0</v>
          </cell>
          <cell r="H640">
            <v>0</v>
          </cell>
        </row>
        <row r="641">
          <cell r="C641" t="str">
            <v>41797</v>
          </cell>
          <cell r="D641" t="str">
            <v>Tesalia</v>
          </cell>
          <cell r="E641">
            <v>0</v>
          </cell>
          <cell r="F641">
            <v>0</v>
          </cell>
          <cell r="G641">
            <v>0</v>
          </cell>
          <cell r="H641">
            <v>0</v>
          </cell>
        </row>
        <row r="642">
          <cell r="C642" t="str">
            <v>41799</v>
          </cell>
          <cell r="D642" t="str">
            <v>Tello</v>
          </cell>
          <cell r="E642">
            <v>0</v>
          </cell>
          <cell r="F642">
            <v>0</v>
          </cell>
          <cell r="G642">
            <v>0</v>
          </cell>
          <cell r="H642">
            <v>0</v>
          </cell>
        </row>
        <row r="643">
          <cell r="C643" t="str">
            <v>41801</v>
          </cell>
          <cell r="D643" t="str">
            <v>Teruel</v>
          </cell>
          <cell r="E643">
            <v>0</v>
          </cell>
          <cell r="F643">
            <v>0</v>
          </cell>
          <cell r="G643">
            <v>1.46627565982405E-3</v>
          </cell>
          <cell r="H643">
            <v>0</v>
          </cell>
        </row>
        <row r="644">
          <cell r="C644" t="str">
            <v>41807</v>
          </cell>
          <cell r="D644" t="str">
            <v>Timaná</v>
          </cell>
          <cell r="E644">
            <v>5.16795865633075E-4</v>
          </cell>
          <cell r="F644">
            <v>0</v>
          </cell>
          <cell r="G644">
            <v>0</v>
          </cell>
          <cell r="H644">
            <v>0</v>
          </cell>
        </row>
        <row r="645">
          <cell r="C645" t="str">
            <v>41872</v>
          </cell>
          <cell r="D645" t="str">
            <v>Villavieja</v>
          </cell>
          <cell r="E645">
            <v>0</v>
          </cell>
          <cell r="F645">
            <v>0</v>
          </cell>
          <cell r="G645">
            <v>0</v>
          </cell>
          <cell r="H645">
            <v>0</v>
          </cell>
        </row>
        <row r="646">
          <cell r="C646" t="str">
            <v>41885</v>
          </cell>
          <cell r="D646" t="str">
            <v>Yaguará</v>
          </cell>
          <cell r="E646">
            <v>0</v>
          </cell>
          <cell r="F646">
            <v>0</v>
          </cell>
          <cell r="G646">
            <v>0</v>
          </cell>
          <cell r="H646">
            <v>0</v>
          </cell>
        </row>
        <row r="647">
          <cell r="C647" t="str">
            <v>44001</v>
          </cell>
          <cell r="D647" t="str">
            <v>Riohacha</v>
          </cell>
          <cell r="E647">
            <v>0.70159102121361605</v>
          </cell>
          <cell r="F647">
            <v>0.67506087782859203</v>
          </cell>
          <cell r="G647">
            <v>0.66533637400228096</v>
          </cell>
          <cell r="H647">
            <v>0.65739528795811497</v>
          </cell>
        </row>
        <row r="648">
          <cell r="C648" t="str">
            <v>44035</v>
          </cell>
          <cell r="D648" t="str">
            <v>Albania</v>
          </cell>
          <cell r="E648">
            <v>1.00334448160535E-3</v>
          </cell>
          <cell r="F648">
            <v>9.3097913322632408E-3</v>
          </cell>
          <cell r="G648">
            <v>1.41669233138281E-2</v>
          </cell>
          <cell r="H648">
            <v>0</v>
          </cell>
        </row>
        <row r="649">
          <cell r="C649" t="str">
            <v>44078</v>
          </cell>
          <cell r="D649" t="str">
            <v>Barrancas</v>
          </cell>
          <cell r="E649">
            <v>1.08859993952223E-2</v>
          </cell>
          <cell r="F649">
            <v>0</v>
          </cell>
          <cell r="G649">
            <v>0</v>
          </cell>
          <cell r="H649">
            <v>0</v>
          </cell>
        </row>
        <row r="650">
          <cell r="C650" t="str">
            <v>44090</v>
          </cell>
          <cell r="D650" t="str">
            <v>Dibulla</v>
          </cell>
          <cell r="E650">
            <v>0</v>
          </cell>
          <cell r="F650">
            <v>0</v>
          </cell>
          <cell r="G650">
            <v>0</v>
          </cell>
          <cell r="H650">
            <v>0</v>
          </cell>
        </row>
        <row r="651">
          <cell r="C651" t="str">
            <v>44098</v>
          </cell>
          <cell r="D651" t="str">
            <v>Distracción</v>
          </cell>
          <cell r="E651">
            <v>2.5423728813559299E-2</v>
          </cell>
          <cell r="F651">
            <v>7.5872534142640401E-3</v>
          </cell>
          <cell r="G651">
            <v>0</v>
          </cell>
          <cell r="H651">
            <v>0</v>
          </cell>
        </row>
        <row r="652">
          <cell r="C652" t="str">
            <v>44110</v>
          </cell>
          <cell r="D652" t="str">
            <v>El Molino</v>
          </cell>
          <cell r="E652">
            <v>0</v>
          </cell>
          <cell r="F652">
            <v>0</v>
          </cell>
          <cell r="G652">
            <v>0</v>
          </cell>
          <cell r="H652">
            <v>0</v>
          </cell>
        </row>
        <row r="653">
          <cell r="C653" t="str">
            <v>44279</v>
          </cell>
          <cell r="D653" t="str">
            <v>Fonseca</v>
          </cell>
          <cell r="E653">
            <v>1.1858355282411499</v>
          </cell>
          <cell r="F653">
            <v>1.22118380062305</v>
          </cell>
          <cell r="G653">
            <v>1.2390057361376701</v>
          </cell>
          <cell r="H653">
            <v>1.1387972595787901</v>
          </cell>
        </row>
        <row r="654">
          <cell r="C654" t="str">
            <v>44378</v>
          </cell>
          <cell r="D654" t="str">
            <v>Hatonuevo</v>
          </cell>
          <cell r="E654">
            <v>0</v>
          </cell>
          <cell r="F654">
            <v>0</v>
          </cell>
          <cell r="G654">
            <v>0</v>
          </cell>
          <cell r="H654">
            <v>0</v>
          </cell>
        </row>
        <row r="655">
          <cell r="C655" t="str">
            <v>44420</v>
          </cell>
          <cell r="D655" t="str">
            <v>La Jagua del Pilar</v>
          </cell>
          <cell r="E655">
            <v>0</v>
          </cell>
          <cell r="F655">
            <v>0</v>
          </cell>
          <cell r="G655">
            <v>0</v>
          </cell>
          <cell r="H655">
            <v>0</v>
          </cell>
        </row>
        <row r="656">
          <cell r="C656" t="str">
            <v>44430</v>
          </cell>
          <cell r="D656" t="str">
            <v>Maicao</v>
          </cell>
          <cell r="E656">
            <v>0.17448172127395201</v>
          </cell>
          <cell r="F656">
            <v>0.161058601134215</v>
          </cell>
          <cell r="G656">
            <v>0.15992246183668499</v>
          </cell>
          <cell r="H656">
            <v>0.157493156270022</v>
          </cell>
        </row>
        <row r="657">
          <cell r="C657" t="str">
            <v>44560</v>
          </cell>
          <cell r="D657" t="str">
            <v>Manaure</v>
          </cell>
          <cell r="E657">
            <v>4.7583081570996999E-2</v>
          </cell>
          <cell r="F657">
            <v>4.8398835516739402E-2</v>
          </cell>
          <cell r="G657">
            <v>5.8960615241202503E-2</v>
          </cell>
          <cell r="H657">
            <v>4.0672387445633E-2</v>
          </cell>
        </row>
        <row r="658">
          <cell r="C658" t="str">
            <v>44650</v>
          </cell>
          <cell r="D658" t="str">
            <v>San Juan del Cesar</v>
          </cell>
          <cell r="E658">
            <v>0.14502487562189101</v>
          </cell>
          <cell r="F658">
            <v>8.7305447470817102E-2</v>
          </cell>
          <cell r="G658">
            <v>5.9616749467707598E-2</v>
          </cell>
          <cell r="H658">
            <v>6.4893373079568897E-2</v>
          </cell>
        </row>
        <row r="659">
          <cell r="C659" t="str">
            <v>44847</v>
          </cell>
          <cell r="D659" t="str">
            <v>Uribia</v>
          </cell>
          <cell r="E659">
            <v>4.9601305958435404E-3</v>
          </cell>
          <cell r="F659">
            <v>0</v>
          </cell>
          <cell r="G659">
            <v>2.9781021897810202E-3</v>
          </cell>
          <cell r="H659">
            <v>2.0142180094786699E-3</v>
          </cell>
        </row>
        <row r="660">
          <cell r="C660" t="str">
            <v>44855</v>
          </cell>
          <cell r="D660" t="str">
            <v>Urumita</v>
          </cell>
          <cell r="E660">
            <v>0</v>
          </cell>
          <cell r="F660">
            <v>0</v>
          </cell>
          <cell r="G660">
            <v>0</v>
          </cell>
          <cell r="H660">
            <v>0</v>
          </cell>
        </row>
        <row r="661">
          <cell r="C661" t="str">
            <v>44874</v>
          </cell>
          <cell r="D661" t="str">
            <v>Villanueva</v>
          </cell>
          <cell r="E661">
            <v>0.43719485130936497</v>
          </cell>
          <cell r="F661">
            <v>0.35951661631419901</v>
          </cell>
          <cell r="G661">
            <v>0.37609694943585498</v>
          </cell>
          <cell r="H661">
            <v>0.38155737704918002</v>
          </cell>
        </row>
        <row r="662">
          <cell r="C662" t="str">
            <v>47001</v>
          </cell>
          <cell r="D662" t="str">
            <v>Santa Marta</v>
          </cell>
          <cell r="E662">
            <v>0.87785450003535004</v>
          </cell>
          <cell r="F662">
            <v>0.83805930418277397</v>
          </cell>
          <cell r="G662">
            <v>0.82436074558920103</v>
          </cell>
          <cell r="H662">
            <v>0.72766971904730104</v>
          </cell>
        </row>
        <row r="663">
          <cell r="C663" t="str">
            <v>47030</v>
          </cell>
          <cell r="D663" t="str">
            <v>Algarrobo</v>
          </cell>
          <cell r="E663">
            <v>0</v>
          </cell>
          <cell r="F663">
            <v>0</v>
          </cell>
          <cell r="G663">
            <v>0</v>
          </cell>
          <cell r="H663">
            <v>0</v>
          </cell>
        </row>
        <row r="664">
          <cell r="C664" t="str">
            <v>47053</v>
          </cell>
          <cell r="D664" t="str">
            <v>Aracataca</v>
          </cell>
          <cell r="E664">
            <v>0</v>
          </cell>
          <cell r="F664">
            <v>0</v>
          </cell>
          <cell r="G664">
            <v>7.7519379844961196E-4</v>
          </cell>
          <cell r="H664">
            <v>0</v>
          </cell>
        </row>
        <row r="665">
          <cell r="C665" t="str">
            <v>47058</v>
          </cell>
          <cell r="D665" t="str">
            <v>Ariguaní</v>
          </cell>
          <cell r="E665">
            <v>0</v>
          </cell>
          <cell r="F665">
            <v>0</v>
          </cell>
          <cell r="G665">
            <v>3.7864445285876598E-4</v>
          </cell>
          <cell r="H665">
            <v>0</v>
          </cell>
        </row>
        <row r="666">
          <cell r="C666" t="str">
            <v>47161</v>
          </cell>
          <cell r="D666" t="str">
            <v>Cerro de San Antonio</v>
          </cell>
          <cell r="E666">
            <v>0</v>
          </cell>
          <cell r="F666">
            <v>0</v>
          </cell>
          <cell r="G666">
            <v>0</v>
          </cell>
          <cell r="H666">
            <v>0</v>
          </cell>
        </row>
        <row r="667">
          <cell r="C667" t="str">
            <v>47170</v>
          </cell>
          <cell r="D667" t="str">
            <v>Chivolo</v>
          </cell>
          <cell r="E667">
            <v>0</v>
          </cell>
          <cell r="F667">
            <v>0</v>
          </cell>
          <cell r="G667">
            <v>5.2882072977260698E-4</v>
          </cell>
          <cell r="H667">
            <v>0</v>
          </cell>
        </row>
        <row r="668">
          <cell r="C668" t="str">
            <v>47189</v>
          </cell>
          <cell r="D668" t="str">
            <v>Ciénaga</v>
          </cell>
          <cell r="E668">
            <v>7.2951637782415396E-2</v>
          </cell>
          <cell r="F668">
            <v>8.2485366951823499E-2</v>
          </cell>
          <cell r="G668">
            <v>9.1952999821969E-2</v>
          </cell>
          <cell r="H668">
            <v>7.5892463640370195E-2</v>
          </cell>
        </row>
        <row r="669">
          <cell r="C669" t="str">
            <v>47205</v>
          </cell>
          <cell r="D669" t="str">
            <v>Concordia</v>
          </cell>
          <cell r="E669">
            <v>0</v>
          </cell>
          <cell r="F669">
            <v>0</v>
          </cell>
          <cell r="G669">
            <v>0</v>
          </cell>
          <cell r="H669">
            <v>0</v>
          </cell>
        </row>
        <row r="670">
          <cell r="C670" t="str">
            <v>47245</v>
          </cell>
          <cell r="D670" t="str">
            <v>El Banco</v>
          </cell>
          <cell r="E670">
            <v>3.1322713441918698E-2</v>
          </cell>
          <cell r="F670">
            <v>3.7885462555066099E-2</v>
          </cell>
          <cell r="G670">
            <v>3.8162666206182E-2</v>
          </cell>
          <cell r="H670">
            <v>1.83081878284455E-2</v>
          </cell>
        </row>
        <row r="671">
          <cell r="C671" t="str">
            <v>47258</v>
          </cell>
          <cell r="D671" t="str">
            <v>El Piñón</v>
          </cell>
          <cell r="E671">
            <v>0</v>
          </cell>
          <cell r="F671">
            <v>0</v>
          </cell>
          <cell r="G671">
            <v>0</v>
          </cell>
          <cell r="H671">
            <v>0</v>
          </cell>
        </row>
        <row r="672">
          <cell r="C672" t="str">
            <v>47268</v>
          </cell>
          <cell r="D672" t="str">
            <v>El Retén</v>
          </cell>
          <cell r="E672">
            <v>0</v>
          </cell>
          <cell r="F672">
            <v>0</v>
          </cell>
          <cell r="G672">
            <v>5.1255766273705801E-4</v>
          </cell>
          <cell r="H672">
            <v>0</v>
          </cell>
        </row>
        <row r="673">
          <cell r="C673" t="str">
            <v>47288</v>
          </cell>
          <cell r="D673" t="str">
            <v>Fundación</v>
          </cell>
          <cell r="E673">
            <v>3.0384875084402399E-3</v>
          </cell>
          <cell r="F673">
            <v>7.2980593796649496E-3</v>
          </cell>
          <cell r="G673">
            <v>1.5777488614183498E-2</v>
          </cell>
          <cell r="H673">
            <v>4.7801147227533502E-4</v>
          </cell>
        </row>
        <row r="674">
          <cell r="C674" t="str">
            <v>47318</v>
          </cell>
          <cell r="D674" t="str">
            <v>Guamal</v>
          </cell>
          <cell r="E674">
            <v>0</v>
          </cell>
          <cell r="F674">
            <v>0</v>
          </cell>
          <cell r="G674">
            <v>0</v>
          </cell>
          <cell r="H674">
            <v>0</v>
          </cell>
        </row>
        <row r="675">
          <cell r="C675" t="str">
            <v>47460</v>
          </cell>
          <cell r="D675" t="str">
            <v>Nueva Granada</v>
          </cell>
          <cell r="E675">
            <v>1.50093808630394E-2</v>
          </cell>
          <cell r="F675">
            <v>0</v>
          </cell>
          <cell r="G675">
            <v>0</v>
          </cell>
          <cell r="H675">
            <v>0</v>
          </cell>
        </row>
        <row r="676">
          <cell r="C676" t="str">
            <v>47541</v>
          </cell>
          <cell r="D676" t="str">
            <v>Pedraza</v>
          </cell>
          <cell r="E676">
            <v>0</v>
          </cell>
          <cell r="F676">
            <v>0</v>
          </cell>
          <cell r="G676">
            <v>0</v>
          </cell>
          <cell r="H676">
            <v>0</v>
          </cell>
        </row>
        <row r="677">
          <cell r="C677" t="str">
            <v>47545</v>
          </cell>
          <cell r="D677" t="str">
            <v>Pijiño del Carmen</v>
          </cell>
          <cell r="E677">
            <v>0</v>
          </cell>
          <cell r="F677">
            <v>0</v>
          </cell>
          <cell r="G677">
            <v>0</v>
          </cell>
          <cell r="H677">
            <v>0</v>
          </cell>
        </row>
        <row r="678">
          <cell r="C678" t="str">
            <v>47551</v>
          </cell>
          <cell r="D678" t="str">
            <v>Pivijay</v>
          </cell>
          <cell r="E678">
            <v>6.8894247330347899E-4</v>
          </cell>
          <cell r="F678">
            <v>0</v>
          </cell>
          <cell r="G678">
            <v>6.6622251832111905E-4</v>
          </cell>
          <cell r="H678">
            <v>0</v>
          </cell>
        </row>
        <row r="679">
          <cell r="C679" t="str">
            <v>47555</v>
          </cell>
          <cell r="D679" t="str">
            <v>Plato</v>
          </cell>
          <cell r="E679">
            <v>5.12431201366483E-2</v>
          </cell>
          <cell r="F679">
            <v>4.0603464332277898E-2</v>
          </cell>
          <cell r="G679">
            <v>3.6260932944606403E-2</v>
          </cell>
          <cell r="H679">
            <v>1.6678495386799101E-2</v>
          </cell>
        </row>
        <row r="680">
          <cell r="C680" t="str">
            <v>47570</v>
          </cell>
          <cell r="D680" t="str">
            <v>Puebloviejo</v>
          </cell>
          <cell r="E680">
            <v>0</v>
          </cell>
          <cell r="F680">
            <v>0</v>
          </cell>
          <cell r="G680">
            <v>7.3072707343807097E-4</v>
          </cell>
          <cell r="H680">
            <v>0</v>
          </cell>
        </row>
        <row r="681">
          <cell r="C681" t="str">
            <v>47605</v>
          </cell>
          <cell r="D681" t="str">
            <v>Remolino</v>
          </cell>
          <cell r="E681">
            <v>0</v>
          </cell>
          <cell r="F681">
            <v>0</v>
          </cell>
          <cell r="G681">
            <v>0</v>
          </cell>
          <cell r="H681">
            <v>0</v>
          </cell>
        </row>
        <row r="682">
          <cell r="C682" t="str">
            <v>47660</v>
          </cell>
          <cell r="D682" t="str">
            <v>Sabanas de San Ángel</v>
          </cell>
          <cell r="E682">
            <v>0</v>
          </cell>
          <cell r="F682">
            <v>0</v>
          </cell>
          <cell r="G682">
            <v>0</v>
          </cell>
          <cell r="H682">
            <v>0</v>
          </cell>
        </row>
        <row r="683">
          <cell r="C683" t="str">
            <v>47675</v>
          </cell>
          <cell r="D683" t="str">
            <v>Salamina</v>
          </cell>
          <cell r="E683">
            <v>0</v>
          </cell>
          <cell r="F683">
            <v>0</v>
          </cell>
          <cell r="G683">
            <v>0</v>
          </cell>
          <cell r="H683">
            <v>0</v>
          </cell>
        </row>
        <row r="684">
          <cell r="C684" t="str">
            <v>47692</v>
          </cell>
          <cell r="D684" t="str">
            <v>San Sebastián de Buenavista</v>
          </cell>
          <cell r="E684">
            <v>0</v>
          </cell>
          <cell r="F684">
            <v>0</v>
          </cell>
          <cell r="G684">
            <v>0</v>
          </cell>
          <cell r="H684">
            <v>0</v>
          </cell>
        </row>
        <row r="685">
          <cell r="C685" t="str">
            <v>47703</v>
          </cell>
          <cell r="D685" t="str">
            <v>San Zenón</v>
          </cell>
          <cell r="E685">
            <v>0</v>
          </cell>
          <cell r="F685">
            <v>0</v>
          </cell>
          <cell r="G685">
            <v>0</v>
          </cell>
          <cell r="H685">
            <v>0</v>
          </cell>
        </row>
        <row r="686">
          <cell r="C686" t="str">
            <v>47707</v>
          </cell>
          <cell r="D686" t="str">
            <v>Santa Ana</v>
          </cell>
          <cell r="E686">
            <v>0</v>
          </cell>
          <cell r="F686">
            <v>0.18314077877620899</v>
          </cell>
          <cell r="G686">
            <v>8.7221979938944595E-4</v>
          </cell>
          <cell r="H686">
            <v>0</v>
          </cell>
        </row>
        <row r="687">
          <cell r="C687" t="str">
            <v>47720</v>
          </cell>
          <cell r="D687" t="str">
            <v>Santa Bárbara de Pinto</v>
          </cell>
          <cell r="E687">
            <v>0</v>
          </cell>
          <cell r="F687">
            <v>0</v>
          </cell>
          <cell r="G687">
            <v>0</v>
          </cell>
          <cell r="H687">
            <v>0</v>
          </cell>
        </row>
        <row r="688">
          <cell r="C688" t="str">
            <v>47745</v>
          </cell>
          <cell r="D688" t="str">
            <v>Sitionuevo</v>
          </cell>
          <cell r="E688">
            <v>0</v>
          </cell>
          <cell r="F688">
            <v>0</v>
          </cell>
          <cell r="G688">
            <v>0</v>
          </cell>
          <cell r="H688">
            <v>0</v>
          </cell>
        </row>
        <row r="689">
          <cell r="C689" t="str">
            <v>47798</v>
          </cell>
          <cell r="D689" t="str">
            <v>Tenerife</v>
          </cell>
          <cell r="E689">
            <v>0</v>
          </cell>
          <cell r="F689">
            <v>0</v>
          </cell>
          <cell r="G689">
            <v>0</v>
          </cell>
          <cell r="H689">
            <v>0</v>
          </cell>
        </row>
        <row r="690">
          <cell r="C690" t="str">
            <v>47960</v>
          </cell>
          <cell r="D690" t="str">
            <v>Zapayán</v>
          </cell>
          <cell r="E690">
            <v>0</v>
          </cell>
          <cell r="F690">
            <v>0</v>
          </cell>
          <cell r="G690">
            <v>0</v>
          </cell>
          <cell r="H690">
            <v>0</v>
          </cell>
        </row>
        <row r="691">
          <cell r="C691" t="str">
            <v>47980</v>
          </cell>
          <cell r="D691" t="str">
            <v>Zona Bananera</v>
          </cell>
          <cell r="E691">
            <v>0</v>
          </cell>
          <cell r="F691">
            <v>0</v>
          </cell>
          <cell r="G691">
            <v>4.6612802983219401E-4</v>
          </cell>
          <cell r="H691">
            <v>0</v>
          </cell>
        </row>
        <row r="692">
          <cell r="C692" t="str">
            <v>50001</v>
          </cell>
          <cell r="D692" t="str">
            <v>Villavicencio</v>
          </cell>
          <cell r="E692">
            <v>0.59015805355673301</v>
          </cell>
          <cell r="F692">
            <v>0.61697531511503501</v>
          </cell>
          <cell r="G692">
            <v>0.55395908493733403</v>
          </cell>
          <cell r="H692">
            <v>0.55130709446822701</v>
          </cell>
        </row>
        <row r="693">
          <cell r="C693" t="str">
            <v>50006</v>
          </cell>
          <cell r="D693" t="str">
            <v>Acacías</v>
          </cell>
          <cell r="E693">
            <v>0.30133185349611502</v>
          </cell>
          <cell r="F693">
            <v>0.29437646088271702</v>
          </cell>
          <cell r="G693">
            <v>0.309653667848377</v>
          </cell>
          <cell r="H693">
            <v>0.31445783132530097</v>
          </cell>
        </row>
        <row r="694">
          <cell r="C694" t="str">
            <v>50110</v>
          </cell>
          <cell r="D694" t="str">
            <v>Barranca de Upía</v>
          </cell>
          <cell r="E694">
            <v>3.7828947368421101E-2</v>
          </cell>
          <cell r="F694">
            <v>0</v>
          </cell>
          <cell r="G694">
            <v>0</v>
          </cell>
          <cell r="H694">
            <v>4.1474654377880199E-2</v>
          </cell>
        </row>
        <row r="695">
          <cell r="C695" t="str">
            <v>50124</v>
          </cell>
          <cell r="D695" t="str">
            <v>Cabuyaro</v>
          </cell>
          <cell r="E695">
            <v>2.0161290322580601E-3</v>
          </cell>
          <cell r="F695">
            <v>0</v>
          </cell>
          <cell r="G695">
            <v>0</v>
          </cell>
          <cell r="H695">
            <v>0</v>
          </cell>
        </row>
        <row r="696">
          <cell r="C696" t="str">
            <v>50150</v>
          </cell>
          <cell r="D696" t="str">
            <v>Castilla La Nueva</v>
          </cell>
          <cell r="E696">
            <v>4.3443917851500799E-2</v>
          </cell>
          <cell r="F696">
            <v>2.4980483996877401E-2</v>
          </cell>
          <cell r="G696">
            <v>2.47104247104247E-2</v>
          </cell>
          <cell r="H696">
            <v>0</v>
          </cell>
        </row>
        <row r="697">
          <cell r="C697" t="str">
            <v>50223</v>
          </cell>
          <cell r="D697" t="str">
            <v>Cubarral</v>
          </cell>
          <cell r="E697">
            <v>0</v>
          </cell>
          <cell r="F697">
            <v>0</v>
          </cell>
          <cell r="G697">
            <v>0</v>
          </cell>
          <cell r="H697">
            <v>0</v>
          </cell>
        </row>
        <row r="698">
          <cell r="C698" t="str">
            <v>50226</v>
          </cell>
          <cell r="D698" t="str">
            <v>Cumaral</v>
          </cell>
          <cell r="E698">
            <v>9.8352471293060406E-2</v>
          </cell>
          <cell r="F698">
            <v>0.11044776119403001</v>
          </cell>
          <cell r="G698">
            <v>0.134643734643735</v>
          </cell>
          <cell r="H698">
            <v>0.11258907363420401</v>
          </cell>
        </row>
        <row r="699">
          <cell r="C699" t="str">
            <v>50245</v>
          </cell>
          <cell r="D699" t="str">
            <v>El Calvario</v>
          </cell>
          <cell r="E699">
            <v>0</v>
          </cell>
          <cell r="F699">
            <v>0</v>
          </cell>
          <cell r="G699">
            <v>0</v>
          </cell>
          <cell r="H699">
            <v>0</v>
          </cell>
        </row>
        <row r="700">
          <cell r="C700" t="str">
            <v>50251</v>
          </cell>
          <cell r="D700" t="str">
            <v>El Castillo</v>
          </cell>
          <cell r="E700">
            <v>0</v>
          </cell>
          <cell r="F700">
            <v>0</v>
          </cell>
          <cell r="G700">
            <v>1.4771048744460901E-3</v>
          </cell>
          <cell r="H700">
            <v>0</v>
          </cell>
        </row>
        <row r="701">
          <cell r="C701" t="str">
            <v>50270</v>
          </cell>
          <cell r="D701" t="str">
            <v>El Dorado</v>
          </cell>
          <cell r="E701">
            <v>5.29411764705882E-2</v>
          </cell>
          <cell r="F701">
            <v>0</v>
          </cell>
          <cell r="G701">
            <v>0</v>
          </cell>
          <cell r="H701">
            <v>0</v>
          </cell>
        </row>
        <row r="702">
          <cell r="C702" t="str">
            <v>50287</v>
          </cell>
          <cell r="D702" t="str">
            <v>Fuente de Oro</v>
          </cell>
          <cell r="E702">
            <v>1.96656833824975E-3</v>
          </cell>
          <cell r="F702">
            <v>0</v>
          </cell>
          <cell r="G702">
            <v>0</v>
          </cell>
          <cell r="H702">
            <v>0</v>
          </cell>
        </row>
        <row r="703">
          <cell r="C703" t="str">
            <v>50313</v>
          </cell>
          <cell r="D703" t="str">
            <v>Granada</v>
          </cell>
          <cell r="E703">
            <v>0.111074918566775</v>
          </cell>
          <cell r="F703">
            <v>0.125486381322957</v>
          </cell>
          <cell r="G703">
            <v>0.18049254698639</v>
          </cell>
          <cell r="H703">
            <v>0.141754607024728</v>
          </cell>
        </row>
        <row r="704">
          <cell r="C704" t="str">
            <v>50318</v>
          </cell>
          <cell r="D704" t="str">
            <v>Guamal</v>
          </cell>
          <cell r="E704">
            <v>0</v>
          </cell>
          <cell r="F704">
            <v>0</v>
          </cell>
          <cell r="G704">
            <v>0</v>
          </cell>
          <cell r="H704">
            <v>0</v>
          </cell>
        </row>
        <row r="705">
          <cell r="C705" t="str">
            <v>50325</v>
          </cell>
          <cell r="D705" t="str">
            <v>Mapiripán</v>
          </cell>
          <cell r="E705">
            <v>0</v>
          </cell>
          <cell r="F705">
            <v>0</v>
          </cell>
          <cell r="G705">
            <v>0</v>
          </cell>
          <cell r="H705">
            <v>0</v>
          </cell>
        </row>
        <row r="706">
          <cell r="C706" t="str">
            <v>50330</v>
          </cell>
          <cell r="D706" t="str">
            <v>Mesetas</v>
          </cell>
          <cell r="E706">
            <v>0</v>
          </cell>
          <cell r="F706">
            <v>0</v>
          </cell>
          <cell r="G706">
            <v>0</v>
          </cell>
          <cell r="H706">
            <v>0</v>
          </cell>
        </row>
        <row r="707">
          <cell r="C707" t="str">
            <v>50350</v>
          </cell>
          <cell r="D707" t="str">
            <v>La Macarena</v>
          </cell>
          <cell r="E707">
            <v>0</v>
          </cell>
          <cell r="F707">
            <v>4.2535091450446598E-4</v>
          </cell>
          <cell r="G707">
            <v>1.2448132780083001E-2</v>
          </cell>
          <cell r="H707">
            <v>6.2111801242236003E-3</v>
          </cell>
        </row>
        <row r="708">
          <cell r="C708" t="str">
            <v>50370</v>
          </cell>
          <cell r="D708" t="str">
            <v>Uribe</v>
          </cell>
          <cell r="E708">
            <v>0</v>
          </cell>
          <cell r="F708">
            <v>0</v>
          </cell>
          <cell r="G708">
            <v>2.0242914979757098E-3</v>
          </cell>
          <cell r="H708">
            <v>0</v>
          </cell>
        </row>
        <row r="709">
          <cell r="C709" t="str">
            <v>50400</v>
          </cell>
          <cell r="D709" t="str">
            <v>Lejanías</v>
          </cell>
          <cell r="E709">
            <v>0</v>
          </cell>
          <cell r="F709">
            <v>0</v>
          </cell>
          <cell r="G709">
            <v>0</v>
          </cell>
          <cell r="H709">
            <v>0</v>
          </cell>
        </row>
        <row r="710">
          <cell r="C710" t="str">
            <v>50450</v>
          </cell>
          <cell r="D710" t="str">
            <v>Puerto Concordia</v>
          </cell>
          <cell r="E710">
            <v>0</v>
          </cell>
          <cell r="F710">
            <v>0</v>
          </cell>
          <cell r="G710">
            <v>0</v>
          </cell>
          <cell r="H710">
            <v>3.1847133757961797E-2</v>
          </cell>
        </row>
        <row r="711">
          <cell r="C711" t="str">
            <v>50568</v>
          </cell>
          <cell r="D711" t="str">
            <v>Puerto Gaitán</v>
          </cell>
          <cell r="E711">
            <v>5.2924053982535103E-4</v>
          </cell>
          <cell r="F711">
            <v>0</v>
          </cell>
          <cell r="G711">
            <v>5.0722799898554399E-4</v>
          </cell>
          <cell r="H711">
            <v>0</v>
          </cell>
        </row>
        <row r="712">
          <cell r="C712" t="str">
            <v>50573</v>
          </cell>
          <cell r="D712" t="str">
            <v>Puerto López</v>
          </cell>
          <cell r="E712">
            <v>1.5426147319706901E-3</v>
          </cell>
          <cell r="F712">
            <v>0</v>
          </cell>
          <cell r="G712">
            <v>3.8520801232665597E-4</v>
          </cell>
          <cell r="H712">
            <v>0</v>
          </cell>
        </row>
        <row r="713">
          <cell r="C713" t="str">
            <v>50577</v>
          </cell>
          <cell r="D713" t="str">
            <v>Puerto Lleras</v>
          </cell>
          <cell r="E713">
            <v>1.09170305676856E-3</v>
          </cell>
          <cell r="F713">
            <v>0</v>
          </cell>
          <cell r="G713">
            <v>0</v>
          </cell>
          <cell r="H713">
            <v>0</v>
          </cell>
        </row>
        <row r="714">
          <cell r="C714" t="str">
            <v>50590</v>
          </cell>
          <cell r="D714" t="str">
            <v>Puerto Rico</v>
          </cell>
          <cell r="E714">
            <v>0</v>
          </cell>
          <cell r="F714">
            <v>0</v>
          </cell>
          <cell r="G714">
            <v>2.6363636363636402E-2</v>
          </cell>
          <cell r="H714">
            <v>1.8659881255301099E-2</v>
          </cell>
        </row>
        <row r="715">
          <cell r="C715" t="str">
            <v>50606</v>
          </cell>
          <cell r="D715" t="str">
            <v>Restrepo</v>
          </cell>
          <cell r="E715">
            <v>1.87040748162993E-2</v>
          </cell>
          <cell r="F715">
            <v>0</v>
          </cell>
          <cell r="G715">
            <v>0</v>
          </cell>
          <cell r="H715">
            <v>0</v>
          </cell>
        </row>
        <row r="716">
          <cell r="C716" t="str">
            <v>50680</v>
          </cell>
          <cell r="D716" t="str">
            <v>San Carlos de Guaroa</v>
          </cell>
          <cell r="E716">
            <v>0</v>
          </cell>
          <cell r="F716">
            <v>0</v>
          </cell>
          <cell r="G716">
            <v>3.68663594470046E-3</v>
          </cell>
          <cell r="H716">
            <v>0</v>
          </cell>
        </row>
        <row r="717">
          <cell r="C717" t="str">
            <v>50683</v>
          </cell>
          <cell r="D717" t="str">
            <v>San Juan de Arama</v>
          </cell>
          <cell r="E717">
            <v>3.91061452513966E-2</v>
          </cell>
          <cell r="F717">
            <v>1.7817371937639201E-2</v>
          </cell>
          <cell r="G717">
            <v>2.8089887640449399E-2</v>
          </cell>
          <cell r="H717">
            <v>0</v>
          </cell>
        </row>
        <row r="718">
          <cell r="C718" t="str">
            <v>50686</v>
          </cell>
          <cell r="D718" t="str">
            <v>San Juanito</v>
          </cell>
          <cell r="E718">
            <v>0</v>
          </cell>
          <cell r="F718">
            <v>0</v>
          </cell>
          <cell r="G718">
            <v>0</v>
          </cell>
          <cell r="H718">
            <v>0</v>
          </cell>
        </row>
        <row r="719">
          <cell r="C719" t="str">
            <v>50689</v>
          </cell>
          <cell r="D719" t="str">
            <v>San Martín</v>
          </cell>
          <cell r="E719">
            <v>1.96163905841325E-2</v>
          </cell>
          <cell r="F719">
            <v>1.8801923917796198E-2</v>
          </cell>
          <cell r="G719">
            <v>2.3063533507397701E-2</v>
          </cell>
          <cell r="H719">
            <v>2.2842639593908601E-2</v>
          </cell>
        </row>
        <row r="720">
          <cell r="C720" t="str">
            <v>50711</v>
          </cell>
          <cell r="D720" t="str">
            <v>Vistahermosa</v>
          </cell>
          <cell r="E720">
            <v>6.31711939355654E-4</v>
          </cell>
          <cell r="F720">
            <v>0</v>
          </cell>
          <cell r="G720">
            <v>6.5104166666666696E-4</v>
          </cell>
          <cell r="H720">
            <v>0</v>
          </cell>
        </row>
        <row r="721">
          <cell r="C721" t="str">
            <v>52001</v>
          </cell>
          <cell r="D721" t="str">
            <v>Pasto</v>
          </cell>
          <cell r="E721">
            <v>0.95424068767908299</v>
          </cell>
          <cell r="F721">
            <v>1.02014938335939</v>
          </cell>
          <cell r="G721">
            <v>1.06696598879009</v>
          </cell>
          <cell r="H721">
            <v>1.0534369254492599</v>
          </cell>
        </row>
        <row r="722">
          <cell r="C722" t="str">
            <v>52019</v>
          </cell>
          <cell r="D722" t="str">
            <v>Albán</v>
          </cell>
          <cell r="E722">
            <v>4.8697621744054398E-2</v>
          </cell>
          <cell r="F722">
            <v>4.9883990719257497E-2</v>
          </cell>
          <cell r="G722">
            <v>7.0658682634730505E-2</v>
          </cell>
          <cell r="H722">
            <v>5.99520383693046E-2</v>
          </cell>
        </row>
        <row r="723">
          <cell r="C723" t="str">
            <v>52022</v>
          </cell>
          <cell r="D723" t="str">
            <v>Aldana</v>
          </cell>
          <cell r="E723">
            <v>1.6366612111293E-3</v>
          </cell>
          <cell r="F723">
            <v>0</v>
          </cell>
          <cell r="G723">
            <v>1.68350168350168E-3</v>
          </cell>
          <cell r="H723">
            <v>0</v>
          </cell>
        </row>
        <row r="724">
          <cell r="C724" t="str">
            <v>52036</v>
          </cell>
          <cell r="D724" t="str">
            <v>Ancuyá</v>
          </cell>
          <cell r="E724">
            <v>0</v>
          </cell>
          <cell r="F724">
            <v>0</v>
          </cell>
          <cell r="G724">
            <v>0</v>
          </cell>
          <cell r="H724">
            <v>0</v>
          </cell>
        </row>
        <row r="725">
          <cell r="C725" t="str">
            <v>52051</v>
          </cell>
          <cell r="D725" t="str">
            <v>Arboleda</v>
          </cell>
          <cell r="E725">
            <v>0</v>
          </cell>
          <cell r="F725">
            <v>0</v>
          </cell>
          <cell r="G725">
            <v>0</v>
          </cell>
          <cell r="H725">
            <v>0</v>
          </cell>
        </row>
        <row r="726">
          <cell r="C726" t="str">
            <v>52079</v>
          </cell>
          <cell r="D726" t="str">
            <v>Barbacoas</v>
          </cell>
          <cell r="E726">
            <v>3.6939313984168899E-3</v>
          </cell>
          <cell r="F726">
            <v>0</v>
          </cell>
          <cell r="G726">
            <v>0</v>
          </cell>
          <cell r="H726">
            <v>0</v>
          </cell>
        </row>
        <row r="727">
          <cell r="C727" t="str">
            <v>52083</v>
          </cell>
          <cell r="D727" t="str">
            <v>Belén</v>
          </cell>
          <cell r="E727">
            <v>0</v>
          </cell>
          <cell r="F727">
            <v>0</v>
          </cell>
          <cell r="G727">
            <v>0</v>
          </cell>
          <cell r="H727">
            <v>0</v>
          </cell>
        </row>
        <row r="728">
          <cell r="C728" t="str">
            <v>52110</v>
          </cell>
          <cell r="D728" t="str">
            <v>Buesaco</v>
          </cell>
          <cell r="E728">
            <v>5.8252427184466004E-3</v>
          </cell>
          <cell r="F728">
            <v>6.4007877892663699E-3</v>
          </cell>
          <cell r="G728">
            <v>1.3930348258706499E-2</v>
          </cell>
          <cell r="H728">
            <v>0</v>
          </cell>
        </row>
        <row r="729">
          <cell r="C729" t="str">
            <v>52203</v>
          </cell>
          <cell r="D729" t="str">
            <v>Colón</v>
          </cell>
          <cell r="E729">
            <v>0</v>
          </cell>
          <cell r="F729">
            <v>0</v>
          </cell>
          <cell r="G729">
            <v>0</v>
          </cell>
          <cell r="H729">
            <v>0</v>
          </cell>
        </row>
        <row r="730">
          <cell r="C730" t="str">
            <v>52207</v>
          </cell>
          <cell r="D730" t="str">
            <v>Consacá</v>
          </cell>
          <cell r="E730">
            <v>0</v>
          </cell>
          <cell r="F730">
            <v>0</v>
          </cell>
          <cell r="G730">
            <v>0</v>
          </cell>
          <cell r="H730">
            <v>0</v>
          </cell>
        </row>
        <row r="731">
          <cell r="C731" t="str">
            <v>52210</v>
          </cell>
          <cell r="D731" t="str">
            <v>Contadero</v>
          </cell>
          <cell r="E731">
            <v>1.6556291390728501E-3</v>
          </cell>
          <cell r="F731">
            <v>0</v>
          </cell>
          <cell r="G731">
            <v>1.71232876712329E-3</v>
          </cell>
          <cell r="H731">
            <v>0</v>
          </cell>
        </row>
        <row r="732">
          <cell r="C732" t="str">
            <v>52215</v>
          </cell>
          <cell r="D732" t="str">
            <v>Córdoba</v>
          </cell>
          <cell r="E732">
            <v>4.0983606557377103E-3</v>
          </cell>
          <cell r="F732">
            <v>0</v>
          </cell>
          <cell r="G732">
            <v>0</v>
          </cell>
          <cell r="H732">
            <v>2.8159340659340702E-2</v>
          </cell>
        </row>
        <row r="733">
          <cell r="C733" t="str">
            <v>52224</v>
          </cell>
          <cell r="D733" t="str">
            <v>Cuaspúd</v>
          </cell>
          <cell r="E733">
            <v>0</v>
          </cell>
          <cell r="F733">
            <v>0</v>
          </cell>
          <cell r="G733">
            <v>1.31406044678055E-3</v>
          </cell>
          <cell r="H733">
            <v>0</v>
          </cell>
        </row>
        <row r="734">
          <cell r="C734" t="str">
            <v>52227</v>
          </cell>
          <cell r="D734" t="str">
            <v>Cumbal</v>
          </cell>
          <cell r="E734">
            <v>6.3979526551503495E-4</v>
          </cell>
          <cell r="F734">
            <v>0</v>
          </cell>
          <cell r="G734">
            <v>9.5541401273885405E-4</v>
          </cell>
          <cell r="H734">
            <v>0</v>
          </cell>
        </row>
        <row r="735">
          <cell r="C735" t="str">
            <v>52233</v>
          </cell>
          <cell r="D735" t="str">
            <v>Cumbitara</v>
          </cell>
          <cell r="E735">
            <v>0</v>
          </cell>
          <cell r="F735">
            <v>0</v>
          </cell>
          <cell r="G735">
            <v>0</v>
          </cell>
          <cell r="H735">
            <v>0</v>
          </cell>
        </row>
        <row r="736">
          <cell r="C736" t="str">
            <v>52240</v>
          </cell>
          <cell r="D736" t="str">
            <v>Chachagüí</v>
          </cell>
          <cell r="E736">
            <v>0</v>
          </cell>
          <cell r="F736">
            <v>0</v>
          </cell>
          <cell r="G736">
            <v>2.3076923076923101E-3</v>
          </cell>
          <cell r="H736">
            <v>0</v>
          </cell>
        </row>
        <row r="737">
          <cell r="C737" t="str">
            <v>52250</v>
          </cell>
          <cell r="D737" t="str">
            <v>El Charco</v>
          </cell>
          <cell r="E737">
            <v>0</v>
          </cell>
          <cell r="F737">
            <v>4.33463372345037E-4</v>
          </cell>
          <cell r="G737">
            <v>0</v>
          </cell>
          <cell r="H737">
            <v>0</v>
          </cell>
        </row>
        <row r="738">
          <cell r="C738" t="str">
            <v>52254</v>
          </cell>
          <cell r="D738" t="str">
            <v>El Peñol</v>
          </cell>
          <cell r="E738">
            <v>0</v>
          </cell>
          <cell r="F738">
            <v>0</v>
          </cell>
          <cell r="G738">
            <v>0</v>
          </cell>
          <cell r="H738">
            <v>0</v>
          </cell>
        </row>
        <row r="739">
          <cell r="C739" t="str">
            <v>52256</v>
          </cell>
          <cell r="D739" t="str">
            <v>El Rosario</v>
          </cell>
          <cell r="E739">
            <v>0</v>
          </cell>
          <cell r="F739">
            <v>0</v>
          </cell>
          <cell r="G739">
            <v>0</v>
          </cell>
          <cell r="H739">
            <v>0</v>
          </cell>
        </row>
        <row r="740">
          <cell r="C740" t="str">
            <v>52258</v>
          </cell>
          <cell r="D740" t="str">
            <v>El Tablón de Gómez</v>
          </cell>
          <cell r="E740">
            <v>0</v>
          </cell>
          <cell r="F740">
            <v>0</v>
          </cell>
          <cell r="G740">
            <v>0</v>
          </cell>
          <cell r="H740">
            <v>0</v>
          </cell>
        </row>
        <row r="741">
          <cell r="C741" t="str">
            <v>52260</v>
          </cell>
          <cell r="D741" t="str">
            <v>El Tambo</v>
          </cell>
          <cell r="E741">
            <v>0</v>
          </cell>
          <cell r="F741">
            <v>0</v>
          </cell>
          <cell r="G741">
            <v>0</v>
          </cell>
          <cell r="H741">
            <v>0</v>
          </cell>
        </row>
        <row r="742">
          <cell r="C742" t="str">
            <v>52287</v>
          </cell>
          <cell r="D742" t="str">
            <v>Funes</v>
          </cell>
          <cell r="E742">
            <v>0</v>
          </cell>
          <cell r="F742">
            <v>0</v>
          </cell>
          <cell r="G742">
            <v>0</v>
          </cell>
          <cell r="H742">
            <v>0</v>
          </cell>
        </row>
        <row r="743">
          <cell r="C743" t="str">
            <v>52317</v>
          </cell>
          <cell r="D743" t="str">
            <v>Guachucal</v>
          </cell>
          <cell r="E743">
            <v>0</v>
          </cell>
          <cell r="F743">
            <v>0</v>
          </cell>
          <cell r="G743">
            <v>0</v>
          </cell>
          <cell r="H743">
            <v>0</v>
          </cell>
        </row>
        <row r="744">
          <cell r="C744" t="str">
            <v>52320</v>
          </cell>
          <cell r="D744" t="str">
            <v>Guaitarilla</v>
          </cell>
          <cell r="E744">
            <v>9.5238095238095195E-4</v>
          </cell>
          <cell r="F744">
            <v>9.8231827111984298E-4</v>
          </cell>
          <cell r="G744">
            <v>0</v>
          </cell>
          <cell r="H744">
            <v>0</v>
          </cell>
        </row>
        <row r="745">
          <cell r="C745" t="str">
            <v>52323</v>
          </cell>
          <cell r="D745" t="str">
            <v>Gualmatán</v>
          </cell>
          <cell r="E745">
            <v>0</v>
          </cell>
          <cell r="F745">
            <v>0</v>
          </cell>
          <cell r="G745">
            <v>0</v>
          </cell>
          <cell r="H745">
            <v>0</v>
          </cell>
        </row>
        <row r="746">
          <cell r="C746" t="str">
            <v>52352</v>
          </cell>
          <cell r="D746" t="str">
            <v>Iles</v>
          </cell>
          <cell r="E746">
            <v>0</v>
          </cell>
          <cell r="F746">
            <v>0</v>
          </cell>
          <cell r="G746">
            <v>0</v>
          </cell>
          <cell r="H746">
            <v>0</v>
          </cell>
        </row>
        <row r="747">
          <cell r="C747" t="str">
            <v>52354</v>
          </cell>
          <cell r="D747" t="str">
            <v>Imués</v>
          </cell>
          <cell r="E747">
            <v>2.93685756240822E-3</v>
          </cell>
          <cell r="F747">
            <v>0</v>
          </cell>
          <cell r="G747">
            <v>0</v>
          </cell>
          <cell r="H747">
            <v>0</v>
          </cell>
        </row>
        <row r="748">
          <cell r="C748" t="str">
            <v>52356</v>
          </cell>
          <cell r="D748" t="str">
            <v>Ipiales</v>
          </cell>
          <cell r="E748">
            <v>0.18524379388784501</v>
          </cell>
          <cell r="F748">
            <v>0.25064753935046802</v>
          </cell>
          <cell r="G748">
            <v>0.20439427534771201</v>
          </cell>
          <cell r="H748">
            <v>0.14647413707842899</v>
          </cell>
        </row>
        <row r="749">
          <cell r="C749" t="str">
            <v>52378</v>
          </cell>
          <cell r="D749" t="str">
            <v>La Cruz</v>
          </cell>
          <cell r="E749">
            <v>0</v>
          </cell>
          <cell r="F749">
            <v>0</v>
          </cell>
          <cell r="G749">
            <v>0</v>
          </cell>
          <cell r="H749">
            <v>0</v>
          </cell>
        </row>
        <row r="750">
          <cell r="C750" t="str">
            <v>52381</v>
          </cell>
          <cell r="D750" t="str">
            <v>La Florida</v>
          </cell>
          <cell r="E750">
            <v>0</v>
          </cell>
          <cell r="F750">
            <v>0</v>
          </cell>
          <cell r="G750">
            <v>0</v>
          </cell>
          <cell r="H750">
            <v>0</v>
          </cell>
        </row>
        <row r="751">
          <cell r="C751" t="str">
            <v>52385</v>
          </cell>
          <cell r="D751" t="str">
            <v>La Llanada</v>
          </cell>
          <cell r="E751">
            <v>0</v>
          </cell>
          <cell r="F751">
            <v>0</v>
          </cell>
          <cell r="G751">
            <v>0</v>
          </cell>
          <cell r="H751">
            <v>0</v>
          </cell>
        </row>
        <row r="752">
          <cell r="C752" t="str">
            <v>52390</v>
          </cell>
          <cell r="D752" t="str">
            <v>La Tola</v>
          </cell>
          <cell r="E752">
            <v>0</v>
          </cell>
          <cell r="F752">
            <v>0</v>
          </cell>
          <cell r="G752">
            <v>0</v>
          </cell>
          <cell r="H752">
            <v>0</v>
          </cell>
        </row>
        <row r="753">
          <cell r="C753" t="str">
            <v>52399</v>
          </cell>
          <cell r="D753" t="str">
            <v>La Unión</v>
          </cell>
          <cell r="E753">
            <v>2.7757487216946701E-2</v>
          </cell>
          <cell r="F753">
            <v>1.91811139800812E-2</v>
          </cell>
          <cell r="G753">
            <v>3.5355414960923003E-2</v>
          </cell>
          <cell r="H753">
            <v>1.8964259664478501E-2</v>
          </cell>
        </row>
        <row r="754">
          <cell r="C754" t="str">
            <v>52405</v>
          </cell>
          <cell r="D754" t="str">
            <v>Leiva</v>
          </cell>
          <cell r="E754">
            <v>0</v>
          </cell>
          <cell r="F754">
            <v>0</v>
          </cell>
          <cell r="G754">
            <v>0</v>
          </cell>
          <cell r="H754">
            <v>0</v>
          </cell>
        </row>
        <row r="755">
          <cell r="C755" t="str">
            <v>52411</v>
          </cell>
          <cell r="D755" t="str">
            <v>Linares</v>
          </cell>
          <cell r="E755">
            <v>0</v>
          </cell>
          <cell r="F755">
            <v>0</v>
          </cell>
          <cell r="G755">
            <v>3.82244143033292E-2</v>
          </cell>
          <cell r="H755">
            <v>3.2926829268292698E-2</v>
          </cell>
        </row>
        <row r="756">
          <cell r="C756" t="str">
            <v>52418</v>
          </cell>
          <cell r="D756" t="str">
            <v>Los Andes</v>
          </cell>
          <cell r="E756">
            <v>0</v>
          </cell>
          <cell r="F756">
            <v>0</v>
          </cell>
          <cell r="G756">
            <v>1.2210012210012199E-3</v>
          </cell>
          <cell r="H756">
            <v>0</v>
          </cell>
        </row>
        <row r="757">
          <cell r="C757" t="str">
            <v>52427</v>
          </cell>
          <cell r="D757" t="str">
            <v>Magüí</v>
          </cell>
          <cell r="E757">
            <v>6.0652009097801399E-3</v>
          </cell>
          <cell r="F757">
            <v>0</v>
          </cell>
          <cell r="G757">
            <v>0</v>
          </cell>
          <cell r="H757">
            <v>0</v>
          </cell>
        </row>
        <row r="758">
          <cell r="C758" t="str">
            <v>52435</v>
          </cell>
          <cell r="D758" t="str">
            <v>Mallama</v>
          </cell>
          <cell r="E758">
            <v>6.25782227784731E-3</v>
          </cell>
          <cell r="F758">
            <v>0</v>
          </cell>
          <cell r="G758">
            <v>0</v>
          </cell>
          <cell r="H758">
            <v>0</v>
          </cell>
        </row>
        <row r="759">
          <cell r="C759" t="str">
            <v>52473</v>
          </cell>
          <cell r="D759" t="str">
            <v>Mosquera</v>
          </cell>
          <cell r="E759">
            <v>0</v>
          </cell>
          <cell r="F759">
            <v>0</v>
          </cell>
          <cell r="G759">
            <v>0</v>
          </cell>
          <cell r="H759">
            <v>0</v>
          </cell>
        </row>
        <row r="760">
          <cell r="C760" t="str">
            <v>52480</v>
          </cell>
          <cell r="D760" t="str">
            <v>Nariño</v>
          </cell>
          <cell r="E760">
            <v>0</v>
          </cell>
          <cell r="F760">
            <v>0</v>
          </cell>
          <cell r="G760">
            <v>0</v>
          </cell>
          <cell r="H760">
            <v>0</v>
          </cell>
        </row>
        <row r="761">
          <cell r="C761" t="str">
            <v>52490</v>
          </cell>
          <cell r="D761" t="str">
            <v>Olaya Herrera</v>
          </cell>
          <cell r="E761">
            <v>7.0921985815602798E-4</v>
          </cell>
          <cell r="F761">
            <v>0</v>
          </cell>
          <cell r="G761">
            <v>0</v>
          </cell>
          <cell r="H761">
            <v>0</v>
          </cell>
        </row>
        <row r="762">
          <cell r="C762" t="str">
            <v>52506</v>
          </cell>
          <cell r="D762" t="str">
            <v>Ospina</v>
          </cell>
          <cell r="E762">
            <v>3.2362459546925598E-3</v>
          </cell>
          <cell r="F762">
            <v>0</v>
          </cell>
          <cell r="G762">
            <v>0</v>
          </cell>
          <cell r="H762">
            <v>0</v>
          </cell>
        </row>
        <row r="763">
          <cell r="C763" t="str">
            <v>52520</v>
          </cell>
          <cell r="D763" t="str">
            <v>Francisco Pizarro</v>
          </cell>
          <cell r="E763">
            <v>0</v>
          </cell>
          <cell r="F763">
            <v>0</v>
          </cell>
          <cell r="G763">
            <v>0</v>
          </cell>
          <cell r="H763">
            <v>0</v>
          </cell>
        </row>
        <row r="764">
          <cell r="C764" t="str">
            <v>52540</v>
          </cell>
          <cell r="D764" t="str">
            <v>Policarpa</v>
          </cell>
          <cell r="E764">
            <v>0</v>
          </cell>
          <cell r="F764">
            <v>0</v>
          </cell>
          <cell r="G764">
            <v>0</v>
          </cell>
          <cell r="H764">
            <v>0</v>
          </cell>
        </row>
        <row r="765">
          <cell r="C765" t="str">
            <v>52560</v>
          </cell>
          <cell r="D765" t="str">
            <v>Potosí</v>
          </cell>
          <cell r="E765">
            <v>3.4883720930232601E-3</v>
          </cell>
          <cell r="F765">
            <v>0</v>
          </cell>
          <cell r="G765">
            <v>1.230012300123E-3</v>
          </cell>
          <cell r="H765">
            <v>0</v>
          </cell>
        </row>
        <row r="766">
          <cell r="C766" t="str">
            <v>52565</v>
          </cell>
          <cell r="D766" t="str">
            <v>Providencia</v>
          </cell>
          <cell r="E766">
            <v>0</v>
          </cell>
          <cell r="F766">
            <v>0</v>
          </cell>
          <cell r="G766">
            <v>0</v>
          </cell>
          <cell r="H766">
            <v>0</v>
          </cell>
        </row>
        <row r="767">
          <cell r="C767" t="str">
            <v>52573</v>
          </cell>
          <cell r="D767" t="str">
            <v>Puerres</v>
          </cell>
          <cell r="E767">
            <v>0</v>
          </cell>
          <cell r="F767">
            <v>0</v>
          </cell>
          <cell r="G767">
            <v>4.65116279069767E-3</v>
          </cell>
          <cell r="H767">
            <v>0</v>
          </cell>
        </row>
        <row r="768">
          <cell r="C768" t="str">
            <v>52585</v>
          </cell>
          <cell r="D768" t="str">
            <v>Pupiales</v>
          </cell>
          <cell r="E768">
            <v>2.1382751247327201E-3</v>
          </cell>
          <cell r="F768">
            <v>0</v>
          </cell>
          <cell r="G768">
            <v>7.3691967575534301E-4</v>
          </cell>
          <cell r="H768">
            <v>0</v>
          </cell>
        </row>
        <row r="769">
          <cell r="C769" t="str">
            <v>52612</v>
          </cell>
          <cell r="D769" t="str">
            <v>Ricaurte</v>
          </cell>
          <cell r="E769">
            <v>1.6574585635359101E-2</v>
          </cell>
          <cell r="F769">
            <v>0</v>
          </cell>
          <cell r="G769">
            <v>1.43564356435644E-2</v>
          </cell>
          <cell r="H769">
            <v>1.27952755905512E-2</v>
          </cell>
        </row>
        <row r="770">
          <cell r="C770" t="str">
            <v>52621</v>
          </cell>
          <cell r="D770" t="str">
            <v>Roberto Payán</v>
          </cell>
          <cell r="E770">
            <v>0</v>
          </cell>
          <cell r="F770">
            <v>0</v>
          </cell>
          <cell r="G770">
            <v>0</v>
          </cell>
          <cell r="H770">
            <v>0</v>
          </cell>
        </row>
        <row r="771">
          <cell r="C771" t="str">
            <v>52678</v>
          </cell>
          <cell r="D771" t="str">
            <v>Samaniego</v>
          </cell>
          <cell r="E771">
            <v>1.48122631760248E-2</v>
          </cell>
          <cell r="F771">
            <v>1.21471954269382E-2</v>
          </cell>
          <cell r="G771">
            <v>1.29918337045286E-2</v>
          </cell>
          <cell r="H771">
            <v>1.2696041822255401E-2</v>
          </cell>
        </row>
        <row r="772">
          <cell r="C772" t="str">
            <v>52683</v>
          </cell>
          <cell r="D772" t="str">
            <v>Sandoná</v>
          </cell>
          <cell r="E772">
            <v>5.4171180931744298E-4</v>
          </cell>
          <cell r="F772">
            <v>0</v>
          </cell>
          <cell r="G772">
            <v>0</v>
          </cell>
          <cell r="H772">
            <v>0</v>
          </cell>
        </row>
        <row r="773">
          <cell r="C773" t="str">
            <v>52685</v>
          </cell>
          <cell r="D773" t="str">
            <v>San Bernardo</v>
          </cell>
          <cell r="E773">
            <v>0</v>
          </cell>
          <cell r="F773">
            <v>0</v>
          </cell>
          <cell r="G773">
            <v>0</v>
          </cell>
          <cell r="H773">
            <v>0</v>
          </cell>
        </row>
        <row r="774">
          <cell r="C774" t="str">
            <v>52687</v>
          </cell>
          <cell r="D774" t="str">
            <v>San Lorenzo</v>
          </cell>
          <cell r="E774">
            <v>0</v>
          </cell>
          <cell r="F774">
            <v>0</v>
          </cell>
          <cell r="G774">
            <v>0</v>
          </cell>
          <cell r="H774">
            <v>0</v>
          </cell>
        </row>
        <row r="775">
          <cell r="C775" t="str">
            <v>52693</v>
          </cell>
          <cell r="D775" t="str">
            <v>San Pablo</v>
          </cell>
          <cell r="E775">
            <v>1.2374323279195701E-2</v>
          </cell>
          <cell r="F775">
            <v>0</v>
          </cell>
          <cell r="G775">
            <v>8.23045267489712E-3</v>
          </cell>
          <cell r="H775">
            <v>0</v>
          </cell>
        </row>
        <row r="776">
          <cell r="C776" t="str">
            <v>52694</v>
          </cell>
          <cell r="D776" t="str">
            <v>San Pedro de Cartago</v>
          </cell>
          <cell r="E776">
            <v>0</v>
          </cell>
          <cell r="F776">
            <v>0</v>
          </cell>
          <cell r="G776">
            <v>1.6611295681063099E-3</v>
          </cell>
          <cell r="H776">
            <v>0</v>
          </cell>
        </row>
        <row r="777">
          <cell r="C777" t="str">
            <v>52696</v>
          </cell>
          <cell r="D777" t="str">
            <v>Santa Bárbara</v>
          </cell>
          <cell r="E777">
            <v>0</v>
          </cell>
          <cell r="F777">
            <v>0</v>
          </cell>
          <cell r="G777">
            <v>0</v>
          </cell>
          <cell r="H777">
            <v>0</v>
          </cell>
        </row>
        <row r="778">
          <cell r="C778" t="str">
            <v>52699</v>
          </cell>
          <cell r="D778" t="str">
            <v>Santacruz</v>
          </cell>
          <cell r="E778">
            <v>9.37207122774133E-4</v>
          </cell>
          <cell r="F778">
            <v>0</v>
          </cell>
          <cell r="G778">
            <v>0</v>
          </cell>
          <cell r="H778">
            <v>0</v>
          </cell>
        </row>
        <row r="779">
          <cell r="C779" t="str">
            <v>52720</v>
          </cell>
          <cell r="D779" t="str">
            <v>Sapuyes</v>
          </cell>
          <cell r="E779">
            <v>1.0558069381598799E-2</v>
          </cell>
          <cell r="F779">
            <v>0</v>
          </cell>
          <cell r="G779">
            <v>3.1298904538341202E-3</v>
          </cell>
          <cell r="H779">
            <v>0</v>
          </cell>
        </row>
        <row r="780">
          <cell r="C780" t="str">
            <v>52786</v>
          </cell>
          <cell r="D780" t="str">
            <v>Taminango</v>
          </cell>
          <cell r="E780">
            <v>3.0264005151319998E-2</v>
          </cell>
          <cell r="F780">
            <v>2.5016458196181701E-2</v>
          </cell>
          <cell r="G780">
            <v>2.6954177897574101E-2</v>
          </cell>
          <cell r="H780">
            <v>2.6385224274406299E-2</v>
          </cell>
        </row>
        <row r="781">
          <cell r="C781" t="str">
            <v>52788</v>
          </cell>
          <cell r="D781" t="str">
            <v>Tangua</v>
          </cell>
          <cell r="E781">
            <v>0</v>
          </cell>
          <cell r="F781">
            <v>0</v>
          </cell>
          <cell r="G781">
            <v>6.18921308576481E-3</v>
          </cell>
          <cell r="H781">
            <v>0</v>
          </cell>
        </row>
        <row r="782">
          <cell r="C782" t="str">
            <v>52835</v>
          </cell>
          <cell r="D782" t="str">
            <v>San Andrés de Tumaco</v>
          </cell>
          <cell r="E782">
            <v>6.0247250541864E-2</v>
          </cell>
          <cell r="F782">
            <v>6.82563815315676E-2</v>
          </cell>
          <cell r="G782">
            <v>7.7302038691072203E-2</v>
          </cell>
          <cell r="H782">
            <v>7.7392739273927397E-2</v>
          </cell>
        </row>
        <row r="783">
          <cell r="C783" t="str">
            <v>52838</v>
          </cell>
          <cell r="D783" t="str">
            <v>Túquerres</v>
          </cell>
          <cell r="E783">
            <v>3.5825919692233699E-2</v>
          </cell>
          <cell r="F783">
            <v>3.3454545454545501E-2</v>
          </cell>
          <cell r="G783">
            <v>5.8722358722358703E-2</v>
          </cell>
          <cell r="H783">
            <v>9.0327006631602993E-2</v>
          </cell>
        </row>
        <row r="784">
          <cell r="C784" t="str">
            <v>52885</v>
          </cell>
          <cell r="D784" t="str">
            <v>Yacuanquer</v>
          </cell>
          <cell r="E784">
            <v>1.0111223458038399E-3</v>
          </cell>
          <cell r="F784">
            <v>0</v>
          </cell>
          <cell r="G784">
            <v>0</v>
          </cell>
          <cell r="H784">
            <v>0</v>
          </cell>
        </row>
        <row r="785">
          <cell r="C785" t="str">
            <v>54001</v>
          </cell>
          <cell r="D785" t="str">
            <v>San José de Cúcuta</v>
          </cell>
          <cell r="E785">
            <v>0.67087991432882799</v>
          </cell>
          <cell r="F785">
            <v>0.668243996188569</v>
          </cell>
          <cell r="G785">
            <v>0.66277651138151406</v>
          </cell>
          <cell r="H785">
            <v>0.636949174159811</v>
          </cell>
        </row>
        <row r="786">
          <cell r="C786" t="str">
            <v>54003</v>
          </cell>
          <cell r="D786" t="str">
            <v>Ábrego</v>
          </cell>
          <cell r="E786">
            <v>0</v>
          </cell>
          <cell r="F786">
            <v>0</v>
          </cell>
          <cell r="G786">
            <v>0</v>
          </cell>
          <cell r="H786">
            <v>0</v>
          </cell>
        </row>
        <row r="787">
          <cell r="C787" t="str">
            <v>54051</v>
          </cell>
          <cell r="D787" t="str">
            <v>Arboledas</v>
          </cell>
          <cell r="E787">
            <v>4.9763033175355499E-2</v>
          </cell>
          <cell r="F787">
            <v>2.2458628841607601E-2</v>
          </cell>
          <cell r="G787">
            <v>4.52920143027414E-2</v>
          </cell>
          <cell r="H787">
            <v>3.3029612756264197E-2</v>
          </cell>
        </row>
        <row r="788">
          <cell r="C788" t="str">
            <v>54099</v>
          </cell>
          <cell r="D788" t="str">
            <v>Bochalema</v>
          </cell>
          <cell r="E788">
            <v>0</v>
          </cell>
          <cell r="F788">
            <v>0</v>
          </cell>
          <cell r="G788">
            <v>0</v>
          </cell>
          <cell r="H788">
            <v>0</v>
          </cell>
        </row>
        <row r="789">
          <cell r="C789" t="str">
            <v>54109</v>
          </cell>
          <cell r="D789" t="str">
            <v>Bucarasica</v>
          </cell>
          <cell r="E789">
            <v>0.16666666666666699</v>
          </cell>
          <cell r="F789">
            <v>0</v>
          </cell>
          <cell r="G789">
            <v>0</v>
          </cell>
          <cell r="H789">
            <v>0</v>
          </cell>
        </row>
        <row r="790">
          <cell r="C790" t="str">
            <v>54125</v>
          </cell>
          <cell r="D790" t="str">
            <v>Cácota</v>
          </cell>
          <cell r="E790">
            <v>0</v>
          </cell>
          <cell r="F790">
            <v>0</v>
          </cell>
          <cell r="G790">
            <v>0</v>
          </cell>
          <cell r="H790">
            <v>0</v>
          </cell>
        </row>
        <row r="791">
          <cell r="C791" t="str">
            <v>54128</v>
          </cell>
          <cell r="D791" t="str">
            <v>Cáchira</v>
          </cell>
          <cell r="E791">
            <v>4.53038674033149E-2</v>
          </cell>
          <cell r="F791">
            <v>4.1019955654101999E-2</v>
          </cell>
          <cell r="G791">
            <v>2.22965440356745E-2</v>
          </cell>
          <cell r="H791">
            <v>1.1591148577449899E-2</v>
          </cell>
        </row>
        <row r="792">
          <cell r="C792" t="str">
            <v>54172</v>
          </cell>
          <cell r="D792" t="str">
            <v>Chinácota</v>
          </cell>
          <cell r="E792">
            <v>3.5481535119478602E-2</v>
          </cell>
          <cell r="F792">
            <v>1.5895953757225401E-2</v>
          </cell>
          <cell r="G792">
            <v>8.6455331412103806E-3</v>
          </cell>
          <cell r="H792">
            <v>6.2197650310988296E-3</v>
          </cell>
        </row>
        <row r="793">
          <cell r="C793" t="str">
            <v>54174</v>
          </cell>
          <cell r="D793" t="str">
            <v>Chitagá</v>
          </cell>
          <cell r="E793">
            <v>0</v>
          </cell>
          <cell r="F793">
            <v>0</v>
          </cell>
          <cell r="G793">
            <v>0</v>
          </cell>
          <cell r="H793">
            <v>0</v>
          </cell>
        </row>
        <row r="794">
          <cell r="C794" t="str">
            <v>54206</v>
          </cell>
          <cell r="D794" t="str">
            <v>Convención</v>
          </cell>
          <cell r="E794">
            <v>0</v>
          </cell>
          <cell r="F794">
            <v>0</v>
          </cell>
          <cell r="G794">
            <v>0</v>
          </cell>
          <cell r="H794">
            <v>0</v>
          </cell>
        </row>
        <row r="795">
          <cell r="C795" t="str">
            <v>54223</v>
          </cell>
          <cell r="D795" t="str">
            <v>Cucutilla</v>
          </cell>
          <cell r="E795">
            <v>0</v>
          </cell>
          <cell r="F795">
            <v>0</v>
          </cell>
          <cell r="G795">
            <v>0</v>
          </cell>
          <cell r="H795">
            <v>0</v>
          </cell>
        </row>
        <row r="796">
          <cell r="C796" t="str">
            <v>54239</v>
          </cell>
          <cell r="D796" t="str">
            <v>Durania</v>
          </cell>
          <cell r="E796">
            <v>0.215633423180593</v>
          </cell>
          <cell r="F796">
            <v>0.125</v>
          </cell>
          <cell r="G796">
            <v>0.14049586776859499</v>
          </cell>
          <cell r="H796">
            <v>0.12299465240641699</v>
          </cell>
        </row>
        <row r="797">
          <cell r="C797" t="str">
            <v>54245</v>
          </cell>
          <cell r="D797" t="str">
            <v>El Carmen</v>
          </cell>
          <cell r="E797">
            <v>0</v>
          </cell>
          <cell r="F797">
            <v>0</v>
          </cell>
          <cell r="G797">
            <v>0</v>
          </cell>
          <cell r="H797">
            <v>0</v>
          </cell>
        </row>
        <row r="798">
          <cell r="C798" t="str">
            <v>54250</v>
          </cell>
          <cell r="D798" t="str">
            <v>El Tarra</v>
          </cell>
          <cell r="E798">
            <v>0</v>
          </cell>
          <cell r="F798">
            <v>0</v>
          </cell>
          <cell r="G798">
            <v>0</v>
          </cell>
          <cell r="H798">
            <v>0</v>
          </cell>
        </row>
        <row r="799">
          <cell r="C799" t="str">
            <v>54261</v>
          </cell>
          <cell r="D799" t="str">
            <v>El Zulia</v>
          </cell>
          <cell r="E799">
            <v>8.4530853761622998E-4</v>
          </cell>
          <cell r="F799">
            <v>0</v>
          </cell>
          <cell r="G799">
            <v>0</v>
          </cell>
          <cell r="H799">
            <v>0</v>
          </cell>
        </row>
        <row r="800">
          <cell r="C800" t="str">
            <v>54313</v>
          </cell>
          <cell r="D800" t="str">
            <v>Gramalote</v>
          </cell>
          <cell r="E800">
            <v>2.5718608169440198E-2</v>
          </cell>
          <cell r="F800">
            <v>2.4427480916030499E-2</v>
          </cell>
          <cell r="G800">
            <v>4.59418070444104E-2</v>
          </cell>
          <cell r="H800">
            <v>3.2592592592592597E-2</v>
          </cell>
        </row>
        <row r="801">
          <cell r="C801" t="str">
            <v>54344</v>
          </cell>
          <cell r="D801" t="str">
            <v>Hacarí</v>
          </cell>
          <cell r="E801">
            <v>0</v>
          </cell>
          <cell r="F801">
            <v>0</v>
          </cell>
          <cell r="G801">
            <v>0</v>
          </cell>
          <cell r="H801">
            <v>0</v>
          </cell>
        </row>
        <row r="802">
          <cell r="C802" t="str">
            <v>54347</v>
          </cell>
          <cell r="D802" t="str">
            <v>Herrán</v>
          </cell>
          <cell r="E802">
            <v>0</v>
          </cell>
          <cell r="F802">
            <v>0</v>
          </cell>
          <cell r="G802">
            <v>0</v>
          </cell>
          <cell r="H802">
            <v>0</v>
          </cell>
        </row>
        <row r="803">
          <cell r="C803" t="str">
            <v>54377</v>
          </cell>
          <cell r="D803" t="str">
            <v>Labateca</v>
          </cell>
          <cell r="E803">
            <v>0</v>
          </cell>
          <cell r="F803">
            <v>0</v>
          </cell>
          <cell r="G803">
            <v>0</v>
          </cell>
          <cell r="H803">
            <v>0</v>
          </cell>
        </row>
        <row r="804">
          <cell r="C804" t="str">
            <v>54385</v>
          </cell>
          <cell r="D804" t="str">
            <v>La Esperanza</v>
          </cell>
          <cell r="E804">
            <v>0</v>
          </cell>
          <cell r="F804">
            <v>0</v>
          </cell>
          <cell r="G804">
            <v>0</v>
          </cell>
          <cell r="H804">
            <v>0</v>
          </cell>
        </row>
        <row r="805">
          <cell r="C805" t="str">
            <v>54398</v>
          </cell>
          <cell r="D805" t="str">
            <v>La Playa</v>
          </cell>
          <cell r="E805">
            <v>0</v>
          </cell>
          <cell r="F805">
            <v>0</v>
          </cell>
          <cell r="G805">
            <v>0</v>
          </cell>
          <cell r="H805">
            <v>0</v>
          </cell>
        </row>
        <row r="806">
          <cell r="C806" t="str">
            <v>54405</v>
          </cell>
          <cell r="D806" t="str">
            <v>Los Patios</v>
          </cell>
          <cell r="E806">
            <v>6.8598628027439499E-3</v>
          </cell>
          <cell r="F806">
            <v>0</v>
          </cell>
          <cell r="G806">
            <v>2.7133360466693801E-4</v>
          </cell>
          <cell r="H806">
            <v>0</v>
          </cell>
        </row>
        <row r="807">
          <cell r="C807" t="str">
            <v>54418</v>
          </cell>
          <cell r="D807" t="str">
            <v>Lourdes</v>
          </cell>
          <cell r="E807">
            <v>0</v>
          </cell>
          <cell r="F807">
            <v>0</v>
          </cell>
          <cell r="G807">
            <v>0</v>
          </cell>
          <cell r="H807">
            <v>0</v>
          </cell>
        </row>
        <row r="808">
          <cell r="C808" t="str">
            <v>54480</v>
          </cell>
          <cell r="D808" t="str">
            <v>Mutiscua</v>
          </cell>
          <cell r="E808">
            <v>0</v>
          </cell>
          <cell r="F808">
            <v>0</v>
          </cell>
          <cell r="G808">
            <v>0</v>
          </cell>
          <cell r="H808">
            <v>0</v>
          </cell>
        </row>
        <row r="809">
          <cell r="C809" t="str">
            <v>54498</v>
          </cell>
          <cell r="D809" t="str">
            <v>Ocaña</v>
          </cell>
          <cell r="E809">
            <v>0.696399579791806</v>
          </cell>
          <cell r="F809">
            <v>0.73515157274541498</v>
          </cell>
          <cell r="G809">
            <v>0.714690867838911</v>
          </cell>
          <cell r="H809">
            <v>0.69874593590339096</v>
          </cell>
        </row>
        <row r="810">
          <cell r="C810" t="str">
            <v>54518</v>
          </cell>
          <cell r="D810" t="str">
            <v>Pamplona</v>
          </cell>
          <cell r="E810">
            <v>2.3127374525094999</v>
          </cell>
          <cell r="F810">
            <v>2.70281124497992</v>
          </cell>
          <cell r="G810">
            <v>2.9132273001811999</v>
          </cell>
          <cell r="H810">
            <v>3.0247484909456701</v>
          </cell>
        </row>
        <row r="811">
          <cell r="C811" t="str">
            <v>54520</v>
          </cell>
          <cell r="D811" t="str">
            <v>Pamplonita</v>
          </cell>
          <cell r="E811">
            <v>0</v>
          </cell>
          <cell r="F811">
            <v>0</v>
          </cell>
          <cell r="G811">
            <v>0</v>
          </cell>
          <cell r="H811">
            <v>0</v>
          </cell>
        </row>
        <row r="812">
          <cell r="C812" t="str">
            <v>54553</v>
          </cell>
          <cell r="D812" t="str">
            <v>Puerto Santander</v>
          </cell>
          <cell r="E812">
            <v>0</v>
          </cell>
          <cell r="F812">
            <v>0</v>
          </cell>
          <cell r="G812">
            <v>0</v>
          </cell>
          <cell r="H812">
            <v>0</v>
          </cell>
        </row>
        <row r="813">
          <cell r="C813" t="str">
            <v>54599</v>
          </cell>
          <cell r="D813" t="str">
            <v>Ragonvalia</v>
          </cell>
          <cell r="E813">
            <v>0</v>
          </cell>
          <cell r="F813">
            <v>0</v>
          </cell>
          <cell r="G813">
            <v>0</v>
          </cell>
          <cell r="H813">
            <v>0</v>
          </cell>
        </row>
        <row r="814">
          <cell r="C814" t="str">
            <v>54660</v>
          </cell>
          <cell r="D814" t="str">
            <v>Salazar</v>
          </cell>
          <cell r="E814">
            <v>5.5495103373231797E-2</v>
          </cell>
          <cell r="F814">
            <v>5.5187637969094899E-2</v>
          </cell>
          <cell r="G814">
            <v>4.5404208194905898E-2</v>
          </cell>
          <cell r="H814">
            <v>1.38740661686233E-2</v>
          </cell>
        </row>
        <row r="815">
          <cell r="C815" t="str">
            <v>54670</v>
          </cell>
          <cell r="D815" t="str">
            <v>San Calixto</v>
          </cell>
          <cell r="E815">
            <v>0</v>
          </cell>
          <cell r="F815">
            <v>0</v>
          </cell>
          <cell r="G815">
            <v>0</v>
          </cell>
          <cell r="H815">
            <v>0</v>
          </cell>
        </row>
        <row r="816">
          <cell r="C816" t="str">
            <v>54673</v>
          </cell>
          <cell r="D816" t="str">
            <v>San Cayetano</v>
          </cell>
          <cell r="E816">
            <v>5.2631578947368397E-2</v>
          </cell>
          <cell r="F816">
            <v>3.2928942807625601E-2</v>
          </cell>
          <cell r="G816">
            <v>6.2818336162988098E-2</v>
          </cell>
          <cell r="H816">
            <v>4.08496732026144E-2</v>
          </cell>
        </row>
        <row r="817">
          <cell r="C817" t="str">
            <v>54680</v>
          </cell>
          <cell r="D817" t="str">
            <v>Santiago</v>
          </cell>
          <cell r="E817">
            <v>0.124579124579125</v>
          </cell>
          <cell r="F817">
            <v>8.3612040133779306E-2</v>
          </cell>
          <cell r="G817">
            <v>0</v>
          </cell>
          <cell r="H817">
            <v>0</v>
          </cell>
        </row>
        <row r="818">
          <cell r="C818" t="str">
            <v>54720</v>
          </cell>
          <cell r="D818" t="str">
            <v>Sardinata</v>
          </cell>
          <cell r="E818">
            <v>6.29987400251995E-3</v>
          </cell>
          <cell r="F818">
            <v>8.41396718552798E-4</v>
          </cell>
          <cell r="G818">
            <v>8.3857442348008403E-4</v>
          </cell>
          <cell r="H818">
            <v>0</v>
          </cell>
        </row>
        <row r="819">
          <cell r="C819" t="str">
            <v>54743</v>
          </cell>
          <cell r="D819" t="str">
            <v>Silos</v>
          </cell>
          <cell r="E819">
            <v>0</v>
          </cell>
          <cell r="F819">
            <v>0</v>
          </cell>
          <cell r="G819">
            <v>0</v>
          </cell>
          <cell r="H819">
            <v>0</v>
          </cell>
        </row>
        <row r="820">
          <cell r="C820" t="str">
            <v>54800</v>
          </cell>
          <cell r="D820" t="str">
            <v>Teorama</v>
          </cell>
          <cell r="E820">
            <v>0</v>
          </cell>
          <cell r="F820">
            <v>0</v>
          </cell>
          <cell r="G820">
            <v>0</v>
          </cell>
          <cell r="H820">
            <v>0</v>
          </cell>
        </row>
        <row r="821">
          <cell r="C821" t="str">
            <v>54810</v>
          </cell>
          <cell r="D821" t="str">
            <v>Tibú</v>
          </cell>
          <cell r="E821">
            <v>1.3682092555332001E-2</v>
          </cell>
          <cell r="F821">
            <v>1.13365155131265E-2</v>
          </cell>
          <cell r="G821">
            <v>5.49019607843137E-3</v>
          </cell>
          <cell r="H821">
            <v>6.5255731922398601E-3</v>
          </cell>
        </row>
        <row r="822">
          <cell r="C822" t="str">
            <v>54820</v>
          </cell>
          <cell r="D822" t="str">
            <v>Toledo</v>
          </cell>
          <cell r="E822">
            <v>1.52322924600152E-3</v>
          </cell>
          <cell r="F822">
            <v>0</v>
          </cell>
          <cell r="G822">
            <v>0</v>
          </cell>
          <cell r="H822">
            <v>0</v>
          </cell>
        </row>
        <row r="823">
          <cell r="C823" t="str">
            <v>54871</v>
          </cell>
          <cell r="D823" t="str">
            <v>Villa Caro</v>
          </cell>
          <cell r="E823">
            <v>0</v>
          </cell>
          <cell r="F823">
            <v>0</v>
          </cell>
          <cell r="G823">
            <v>0</v>
          </cell>
          <cell r="H823">
            <v>0</v>
          </cell>
        </row>
        <row r="824">
          <cell r="C824" t="str">
            <v>54874</v>
          </cell>
          <cell r="D824" t="str">
            <v>Villa del Rosario</v>
          </cell>
          <cell r="E824">
            <v>0.60173363008082503</v>
          </cell>
          <cell r="F824">
            <v>0.663976608187135</v>
          </cell>
          <cell r="G824">
            <v>0.68850547913266502</v>
          </cell>
          <cell r="H824">
            <v>0.66333218351155598</v>
          </cell>
        </row>
        <row r="825">
          <cell r="C825" t="str">
            <v>63001</v>
          </cell>
          <cell r="D825" t="str">
            <v>Armenia</v>
          </cell>
          <cell r="E825">
            <v>1.1348705501618099</v>
          </cell>
          <cell r="F825">
            <v>1.1924795997867701</v>
          </cell>
          <cell r="G825">
            <v>1.0980677937869601</v>
          </cell>
          <cell r="H825">
            <v>1.2288435022406099</v>
          </cell>
        </row>
        <row r="826">
          <cell r="C826" t="str">
            <v>63111</v>
          </cell>
          <cell r="D826" t="str">
            <v>Buenavista</v>
          </cell>
          <cell r="E826">
            <v>3.83141762452107E-3</v>
          </cell>
          <cell r="F826">
            <v>8.04597701149425E-2</v>
          </cell>
          <cell r="G826">
            <v>0.112403100775194</v>
          </cell>
          <cell r="H826">
            <v>8.7649402390438294E-2</v>
          </cell>
        </row>
        <row r="827">
          <cell r="C827" t="str">
            <v>63130</v>
          </cell>
          <cell r="D827" t="str">
            <v>Calarcá</v>
          </cell>
          <cell r="E827">
            <v>8.4311456439080806E-3</v>
          </cell>
          <cell r="F827">
            <v>5.6951423785594601E-3</v>
          </cell>
          <cell r="G827">
            <v>4.9302958177490598E-3</v>
          </cell>
          <cell r="H827">
            <v>1.5712113532691301E-2</v>
          </cell>
        </row>
        <row r="828">
          <cell r="C828" t="str">
            <v>63190</v>
          </cell>
          <cell r="D828" t="str">
            <v>Circasia</v>
          </cell>
          <cell r="E828">
            <v>9.8338572070049396E-2</v>
          </cell>
          <cell r="F828">
            <v>8.9511754068716101E-2</v>
          </cell>
          <cell r="G828">
            <v>8.3523505248744898E-2</v>
          </cell>
          <cell r="H828">
            <v>8.4961381190368002E-2</v>
          </cell>
        </row>
        <row r="829">
          <cell r="C829" t="str">
            <v>63212</v>
          </cell>
          <cell r="D829" t="str">
            <v>Córdoba</v>
          </cell>
          <cell r="E829">
            <v>2.2222222222222201E-3</v>
          </cell>
          <cell r="F829">
            <v>0</v>
          </cell>
          <cell r="G829">
            <v>2.2935779816513802E-3</v>
          </cell>
          <cell r="H829">
            <v>0</v>
          </cell>
        </row>
        <row r="830">
          <cell r="C830" t="str">
            <v>63272</v>
          </cell>
          <cell r="D830" t="str">
            <v>Filandia</v>
          </cell>
          <cell r="E830">
            <v>0</v>
          </cell>
          <cell r="F830">
            <v>1.08108108108108E-3</v>
          </cell>
          <cell r="G830">
            <v>0</v>
          </cell>
          <cell r="H830">
            <v>0</v>
          </cell>
        </row>
        <row r="831">
          <cell r="C831" t="str">
            <v>63302</v>
          </cell>
          <cell r="D831" t="str">
            <v>Génova</v>
          </cell>
          <cell r="E831">
            <v>1.9292604501607701E-2</v>
          </cell>
          <cell r="F831">
            <v>1.6556291390728499E-2</v>
          </cell>
          <cell r="G831">
            <v>2.3450586264656601E-2</v>
          </cell>
          <cell r="H831">
            <v>7.7186963979416795E-2</v>
          </cell>
        </row>
        <row r="832">
          <cell r="C832" t="str">
            <v>63401</v>
          </cell>
          <cell r="D832" t="str">
            <v>La Tebaida</v>
          </cell>
          <cell r="E832">
            <v>3.28947368421053E-4</v>
          </cell>
          <cell r="F832">
            <v>0</v>
          </cell>
          <cell r="G832">
            <v>3.3545790003354601E-4</v>
          </cell>
          <cell r="H832">
            <v>0</v>
          </cell>
        </row>
        <row r="833">
          <cell r="C833" t="str">
            <v>63470</v>
          </cell>
          <cell r="D833" t="str">
            <v>Montenegro</v>
          </cell>
          <cell r="E833">
            <v>9.0991810737033703E-4</v>
          </cell>
          <cell r="F833">
            <v>0</v>
          </cell>
          <cell r="G833">
            <v>2.5284450063211101E-3</v>
          </cell>
          <cell r="H833">
            <v>3.58189514816021E-2</v>
          </cell>
        </row>
        <row r="834">
          <cell r="C834" t="str">
            <v>63548</v>
          </cell>
          <cell r="D834" t="str">
            <v>Pijao</v>
          </cell>
          <cell r="E834">
            <v>2.34192037470726E-3</v>
          </cell>
          <cell r="F834">
            <v>0</v>
          </cell>
          <cell r="G834">
            <v>0</v>
          </cell>
          <cell r="H834">
            <v>8.5858585858585898E-2</v>
          </cell>
        </row>
        <row r="835">
          <cell r="C835" t="str">
            <v>63594</v>
          </cell>
          <cell r="D835" t="str">
            <v>Quimbaya</v>
          </cell>
          <cell r="E835">
            <v>0.11346682371417401</v>
          </cell>
          <cell r="F835">
            <v>9.3674939951961605E-2</v>
          </cell>
          <cell r="G835">
            <v>5.1503914297486603E-2</v>
          </cell>
          <cell r="H835">
            <v>5.5601317957166399E-2</v>
          </cell>
        </row>
        <row r="836">
          <cell r="C836" t="str">
            <v>63690</v>
          </cell>
          <cell r="D836" t="str">
            <v>Salento</v>
          </cell>
          <cell r="E836">
            <v>0</v>
          </cell>
          <cell r="F836">
            <v>0</v>
          </cell>
          <cell r="G836">
            <v>0</v>
          </cell>
          <cell r="H836">
            <v>5.0215208034433301E-2</v>
          </cell>
        </row>
        <row r="837">
          <cell r="C837" t="str">
            <v>66001</v>
          </cell>
          <cell r="D837" t="str">
            <v>Pereira</v>
          </cell>
          <cell r="E837">
            <v>1.07597477802085</v>
          </cell>
          <cell r="F837">
            <v>1.11788617886179</v>
          </cell>
          <cell r="G837">
            <v>1.1336394584751801</v>
          </cell>
          <cell r="H837">
            <v>1.14271687498341</v>
          </cell>
        </row>
        <row r="838">
          <cell r="C838" t="str">
            <v>66045</v>
          </cell>
          <cell r="D838" t="str">
            <v>Apía</v>
          </cell>
          <cell r="E838">
            <v>1.6205910390848399E-2</v>
          </cell>
          <cell r="F838">
            <v>0</v>
          </cell>
          <cell r="G838">
            <v>2.9263370332996998E-2</v>
          </cell>
          <cell r="H838">
            <v>2.1148036253776401E-2</v>
          </cell>
        </row>
        <row r="839">
          <cell r="C839" t="str">
            <v>66075</v>
          </cell>
          <cell r="D839" t="str">
            <v>Balboa</v>
          </cell>
          <cell r="E839">
            <v>1.8939393939393901E-3</v>
          </cell>
          <cell r="F839">
            <v>0</v>
          </cell>
          <cell r="G839">
            <v>0</v>
          </cell>
          <cell r="H839">
            <v>0</v>
          </cell>
        </row>
        <row r="840">
          <cell r="C840" t="str">
            <v>66088</v>
          </cell>
          <cell r="D840" t="str">
            <v>Belén de Umbría</v>
          </cell>
          <cell r="E840">
            <v>4.9652432969215501E-4</v>
          </cell>
          <cell r="F840">
            <v>0</v>
          </cell>
          <cell r="G840">
            <v>1.1843460350154499E-2</v>
          </cell>
          <cell r="H840">
            <v>1.1270491803278699E-2</v>
          </cell>
        </row>
        <row r="841">
          <cell r="C841" t="str">
            <v>66170</v>
          </cell>
          <cell r="D841" t="str">
            <v>Dosquebradas</v>
          </cell>
          <cell r="E841">
            <v>0.16581863410221601</v>
          </cell>
          <cell r="F841">
            <v>0.165441385991907</v>
          </cell>
          <cell r="G841">
            <v>0.20827348463085299</v>
          </cell>
          <cell r="H841">
            <v>0.21504322766570599</v>
          </cell>
        </row>
        <row r="842">
          <cell r="C842" t="str">
            <v>66318</v>
          </cell>
          <cell r="D842" t="str">
            <v>Guática</v>
          </cell>
          <cell r="E842">
            <v>0</v>
          </cell>
          <cell r="F842">
            <v>0</v>
          </cell>
          <cell r="G842">
            <v>3.1813361611876999E-2</v>
          </cell>
          <cell r="H842">
            <v>0</v>
          </cell>
        </row>
        <row r="843">
          <cell r="C843" t="str">
            <v>66383</v>
          </cell>
          <cell r="D843" t="str">
            <v>La Celia</v>
          </cell>
          <cell r="E843">
            <v>0</v>
          </cell>
          <cell r="F843">
            <v>0</v>
          </cell>
          <cell r="G843">
            <v>1.8484288354898299E-3</v>
          </cell>
          <cell r="H843">
            <v>0</v>
          </cell>
        </row>
        <row r="844">
          <cell r="C844" t="str">
            <v>66400</v>
          </cell>
          <cell r="D844" t="str">
            <v>La Virginia</v>
          </cell>
          <cell r="E844">
            <v>1.3132483584395499E-2</v>
          </cell>
          <cell r="F844">
            <v>2.4044146629877802E-2</v>
          </cell>
          <cell r="G844">
            <v>2.2900763358778602E-2</v>
          </cell>
          <cell r="H844">
            <v>2.23140495867769E-2</v>
          </cell>
        </row>
        <row r="845">
          <cell r="C845" t="str">
            <v>66440</v>
          </cell>
          <cell r="D845" t="str">
            <v>Marsella</v>
          </cell>
          <cell r="E845">
            <v>0</v>
          </cell>
          <cell r="F845">
            <v>0</v>
          </cell>
          <cell r="G845">
            <v>1.48809523809524E-3</v>
          </cell>
          <cell r="H845">
            <v>0</v>
          </cell>
        </row>
        <row r="846">
          <cell r="C846" t="str">
            <v>66456</v>
          </cell>
          <cell r="D846" t="str">
            <v>Mistrató</v>
          </cell>
          <cell r="E846">
            <v>8.8197146562905296E-2</v>
          </cell>
          <cell r="F846">
            <v>7.8930202217873405E-2</v>
          </cell>
          <cell r="G846">
            <v>0</v>
          </cell>
          <cell r="H846">
            <v>0</v>
          </cell>
        </row>
        <row r="847">
          <cell r="C847" t="str">
            <v>66572</v>
          </cell>
          <cell r="D847" t="str">
            <v>Pueblo Rico</v>
          </cell>
          <cell r="E847">
            <v>7.2306579898770798E-4</v>
          </cell>
          <cell r="F847">
            <v>0</v>
          </cell>
          <cell r="G847">
            <v>1.2354651162790701E-2</v>
          </cell>
          <cell r="H847">
            <v>2.06766917293233E-2</v>
          </cell>
        </row>
        <row r="848">
          <cell r="C848" t="str">
            <v>66594</v>
          </cell>
          <cell r="D848" t="str">
            <v>Quinchía</v>
          </cell>
          <cell r="E848">
            <v>9.7914005959982998E-3</v>
          </cell>
          <cell r="F848">
            <v>1.4892685063512901E-2</v>
          </cell>
          <cell r="G848">
            <v>6.2667860340197001E-3</v>
          </cell>
          <cell r="H848">
            <v>4.5211672831894801E-3</v>
          </cell>
        </row>
        <row r="849">
          <cell r="C849" t="str">
            <v>66682</v>
          </cell>
          <cell r="D849" t="str">
            <v>Santa Rosa de Cabal</v>
          </cell>
          <cell r="E849">
            <v>0.23824640967498101</v>
          </cell>
          <cell r="F849">
            <v>0.202430395323796</v>
          </cell>
          <cell r="G849">
            <v>0.21459899749373401</v>
          </cell>
          <cell r="H849">
            <v>0.17309217832778001</v>
          </cell>
        </row>
        <row r="850">
          <cell r="C850" t="str">
            <v>66687</v>
          </cell>
          <cell r="D850" t="str">
            <v>Santuario</v>
          </cell>
          <cell r="E850">
            <v>3.3605812897366E-2</v>
          </cell>
          <cell r="F850">
            <v>3.03030303030303E-2</v>
          </cell>
          <cell r="G850">
            <v>8.7976539589442806E-3</v>
          </cell>
          <cell r="H850">
            <v>0</v>
          </cell>
        </row>
        <row r="851">
          <cell r="C851" t="str">
            <v>68001</v>
          </cell>
          <cell r="D851" t="str">
            <v>Bucaramanga</v>
          </cell>
          <cell r="E851">
            <v>1.7195961450206501</v>
          </cell>
          <cell r="F851">
            <v>1.6988967943080999</v>
          </cell>
          <cell r="G851">
            <v>1.65971329906842</v>
          </cell>
          <cell r="H851">
            <v>1.6836914772137399</v>
          </cell>
        </row>
        <row r="852">
          <cell r="C852" t="str">
            <v>68013</v>
          </cell>
          <cell r="D852" t="str">
            <v>Aguada</v>
          </cell>
          <cell r="E852">
            <v>0</v>
          </cell>
          <cell r="F852">
            <v>0</v>
          </cell>
          <cell r="G852">
            <v>0</v>
          </cell>
          <cell r="H852">
            <v>0</v>
          </cell>
        </row>
        <row r="853">
          <cell r="C853" t="str">
            <v>68020</v>
          </cell>
          <cell r="D853" t="str">
            <v>Albania</v>
          </cell>
          <cell r="E853">
            <v>0</v>
          </cell>
          <cell r="F853">
            <v>3.4843205574912901E-3</v>
          </cell>
          <cell r="G853">
            <v>9.0252707581227401E-2</v>
          </cell>
          <cell r="H853">
            <v>0</v>
          </cell>
        </row>
        <row r="854">
          <cell r="C854" t="str">
            <v>68051</v>
          </cell>
          <cell r="D854" t="str">
            <v>Aratoca</v>
          </cell>
          <cell r="E854">
            <v>5.60224089635854E-3</v>
          </cell>
          <cell r="F854">
            <v>0</v>
          </cell>
          <cell r="G854">
            <v>0</v>
          </cell>
          <cell r="H854">
            <v>0</v>
          </cell>
        </row>
        <row r="855">
          <cell r="C855" t="str">
            <v>68077</v>
          </cell>
          <cell r="D855" t="str">
            <v>Barbosa</v>
          </cell>
          <cell r="E855">
            <v>7.0556826849732995E-2</v>
          </cell>
          <cell r="F855">
            <v>2.4809160305343501E-2</v>
          </cell>
          <cell r="G855">
            <v>3.8051750380517502E-4</v>
          </cell>
          <cell r="H855">
            <v>0</v>
          </cell>
        </row>
        <row r="856">
          <cell r="C856" t="str">
            <v>68079</v>
          </cell>
          <cell r="D856" t="str">
            <v>Barichara</v>
          </cell>
          <cell r="E856">
            <v>2.0969855832241199E-2</v>
          </cell>
          <cell r="F856">
            <v>0</v>
          </cell>
          <cell r="G856">
            <v>0</v>
          </cell>
          <cell r="H856">
            <v>0</v>
          </cell>
        </row>
        <row r="857">
          <cell r="C857" t="str">
            <v>68081</v>
          </cell>
          <cell r="D857" t="str">
            <v>Barrancabermeja</v>
          </cell>
          <cell r="E857">
            <v>0.61791726105563505</v>
          </cell>
          <cell r="F857">
            <v>0.62757237030667801</v>
          </cell>
          <cell r="G857">
            <v>0.61762328213419604</v>
          </cell>
          <cell r="H857">
            <v>0.59982847341337897</v>
          </cell>
        </row>
        <row r="858">
          <cell r="C858" t="str">
            <v>68092</v>
          </cell>
          <cell r="D858" t="str">
            <v>Betulia</v>
          </cell>
          <cell r="E858">
            <v>0</v>
          </cell>
          <cell r="F858">
            <v>0</v>
          </cell>
          <cell r="G858">
            <v>0</v>
          </cell>
          <cell r="H858">
            <v>0</v>
          </cell>
        </row>
        <row r="859">
          <cell r="C859" t="str">
            <v>68101</v>
          </cell>
          <cell r="D859" t="str">
            <v>Bolívar</v>
          </cell>
          <cell r="E859">
            <v>2.0222446916076798E-3</v>
          </cell>
          <cell r="F859">
            <v>0</v>
          </cell>
          <cell r="G859">
            <v>0</v>
          </cell>
          <cell r="H859">
            <v>0</v>
          </cell>
        </row>
        <row r="860">
          <cell r="C860" t="str">
            <v>68121</v>
          </cell>
          <cell r="D860" t="str">
            <v>Cabrera</v>
          </cell>
          <cell r="E860">
            <v>7.3529411764705899E-3</v>
          </cell>
          <cell r="F860">
            <v>0</v>
          </cell>
          <cell r="G860">
            <v>0</v>
          </cell>
          <cell r="H860">
            <v>0</v>
          </cell>
        </row>
        <row r="861">
          <cell r="C861" t="str">
            <v>68132</v>
          </cell>
          <cell r="D861" t="str">
            <v>California</v>
          </cell>
          <cell r="E861">
            <v>0</v>
          </cell>
          <cell r="F861">
            <v>0</v>
          </cell>
          <cell r="G861">
            <v>0</v>
          </cell>
          <cell r="H861">
            <v>0</v>
          </cell>
        </row>
        <row r="862">
          <cell r="C862" t="str">
            <v>68147</v>
          </cell>
          <cell r="D862" t="str">
            <v>Capitanejo</v>
          </cell>
          <cell r="E862">
            <v>2.2172949002217299E-3</v>
          </cell>
          <cell r="F862">
            <v>0</v>
          </cell>
          <cell r="G862">
            <v>0</v>
          </cell>
          <cell r="H862">
            <v>0</v>
          </cell>
        </row>
        <row r="863">
          <cell r="C863" t="str">
            <v>68152</v>
          </cell>
          <cell r="D863" t="str">
            <v>Carcasí</v>
          </cell>
          <cell r="E863">
            <v>0</v>
          </cell>
          <cell r="F863">
            <v>0</v>
          </cell>
          <cell r="G863">
            <v>0</v>
          </cell>
          <cell r="H863">
            <v>0</v>
          </cell>
        </row>
        <row r="864">
          <cell r="C864" t="str">
            <v>68160</v>
          </cell>
          <cell r="D864" t="str">
            <v>Cepitá</v>
          </cell>
          <cell r="E864">
            <v>0</v>
          </cell>
          <cell r="F864">
            <v>0</v>
          </cell>
          <cell r="G864">
            <v>0</v>
          </cell>
          <cell r="H864">
            <v>0</v>
          </cell>
        </row>
        <row r="865">
          <cell r="C865" t="str">
            <v>68162</v>
          </cell>
          <cell r="D865" t="str">
            <v>Cerrito</v>
          </cell>
          <cell r="E865">
            <v>0</v>
          </cell>
          <cell r="F865">
            <v>0</v>
          </cell>
          <cell r="G865">
            <v>0</v>
          </cell>
          <cell r="H865">
            <v>0</v>
          </cell>
        </row>
        <row r="866">
          <cell r="C866" t="str">
            <v>68167</v>
          </cell>
          <cell r="D866" t="str">
            <v>Charalá</v>
          </cell>
          <cell r="E866">
            <v>9.4438614900314802E-3</v>
          </cell>
          <cell r="F866">
            <v>0</v>
          </cell>
          <cell r="G866">
            <v>0</v>
          </cell>
          <cell r="H866">
            <v>0</v>
          </cell>
        </row>
        <row r="867">
          <cell r="C867" t="str">
            <v>68169</v>
          </cell>
          <cell r="D867" t="str">
            <v>Charta</v>
          </cell>
          <cell r="E867">
            <v>0</v>
          </cell>
          <cell r="F867">
            <v>0</v>
          </cell>
          <cell r="G867">
            <v>0</v>
          </cell>
          <cell r="H867">
            <v>0</v>
          </cell>
        </row>
        <row r="868">
          <cell r="C868" t="str">
            <v>68176</v>
          </cell>
          <cell r="D868" t="str">
            <v>Chima</v>
          </cell>
          <cell r="E868">
            <v>9.0909090909090898E-2</v>
          </cell>
          <cell r="F868">
            <v>0</v>
          </cell>
          <cell r="G868">
            <v>0</v>
          </cell>
          <cell r="H868">
            <v>0</v>
          </cell>
        </row>
        <row r="869">
          <cell r="C869" t="str">
            <v>68179</v>
          </cell>
          <cell r="D869" t="str">
            <v>Chipatá</v>
          </cell>
          <cell r="E869">
            <v>0</v>
          </cell>
          <cell r="F869">
            <v>0</v>
          </cell>
          <cell r="G869">
            <v>0</v>
          </cell>
          <cell r="H869">
            <v>0</v>
          </cell>
        </row>
        <row r="870">
          <cell r="C870" t="str">
            <v>68190</v>
          </cell>
          <cell r="D870" t="str">
            <v>Cimitarra</v>
          </cell>
          <cell r="E870">
            <v>3.87135199523526E-3</v>
          </cell>
          <cell r="F870">
            <v>0</v>
          </cell>
          <cell r="G870">
            <v>0</v>
          </cell>
          <cell r="H870">
            <v>0</v>
          </cell>
        </row>
        <row r="871">
          <cell r="C871" t="str">
            <v>68207</v>
          </cell>
          <cell r="D871" t="str">
            <v>Concepción</v>
          </cell>
          <cell r="E871">
            <v>0</v>
          </cell>
          <cell r="F871">
            <v>0</v>
          </cell>
          <cell r="G871">
            <v>0</v>
          </cell>
          <cell r="H871">
            <v>0</v>
          </cell>
        </row>
        <row r="872">
          <cell r="C872" t="str">
            <v>68209</v>
          </cell>
          <cell r="D872" t="str">
            <v>Confines</v>
          </cell>
          <cell r="E872">
            <v>0</v>
          </cell>
          <cell r="F872">
            <v>0</v>
          </cell>
          <cell r="G872">
            <v>0</v>
          </cell>
          <cell r="H872">
            <v>0</v>
          </cell>
        </row>
        <row r="873">
          <cell r="C873" t="str">
            <v>68211</v>
          </cell>
          <cell r="D873" t="str">
            <v>Contratación</v>
          </cell>
          <cell r="E873">
            <v>7.7220077220077196E-3</v>
          </cell>
          <cell r="F873">
            <v>0</v>
          </cell>
          <cell r="G873">
            <v>4.1493775933610002E-3</v>
          </cell>
          <cell r="H873">
            <v>0</v>
          </cell>
        </row>
        <row r="874">
          <cell r="C874" t="str">
            <v>68217</v>
          </cell>
          <cell r="D874" t="str">
            <v>Coromoro</v>
          </cell>
          <cell r="E874">
            <v>0</v>
          </cell>
          <cell r="F874">
            <v>0</v>
          </cell>
          <cell r="G874">
            <v>0</v>
          </cell>
          <cell r="H874">
            <v>0</v>
          </cell>
        </row>
        <row r="875">
          <cell r="C875" t="str">
            <v>68229</v>
          </cell>
          <cell r="D875" t="str">
            <v>Curití</v>
          </cell>
          <cell r="E875">
            <v>0.02</v>
          </cell>
          <cell r="F875">
            <v>0</v>
          </cell>
          <cell r="G875">
            <v>0</v>
          </cell>
          <cell r="H875">
            <v>0</v>
          </cell>
        </row>
        <row r="876">
          <cell r="C876" t="str">
            <v>68235</v>
          </cell>
          <cell r="D876" t="str">
            <v>El Carmen de Chucurí</v>
          </cell>
          <cell r="E876">
            <v>0</v>
          </cell>
          <cell r="F876">
            <v>0</v>
          </cell>
          <cell r="G876">
            <v>0</v>
          </cell>
          <cell r="H876">
            <v>0</v>
          </cell>
        </row>
        <row r="877">
          <cell r="C877" t="str">
            <v>68245</v>
          </cell>
          <cell r="D877" t="str">
            <v>El Guacamayo</v>
          </cell>
          <cell r="E877">
            <v>6.3694267515923596E-3</v>
          </cell>
          <cell r="F877">
            <v>0</v>
          </cell>
          <cell r="G877">
            <v>0</v>
          </cell>
          <cell r="H877">
            <v>0</v>
          </cell>
        </row>
        <row r="878">
          <cell r="C878" t="str">
            <v>68250</v>
          </cell>
          <cell r="D878" t="str">
            <v>El Peñón</v>
          </cell>
          <cell r="E878">
            <v>7.64818355640535E-3</v>
          </cell>
          <cell r="F878">
            <v>0</v>
          </cell>
          <cell r="G878">
            <v>0</v>
          </cell>
          <cell r="H878">
            <v>0</v>
          </cell>
        </row>
        <row r="879">
          <cell r="C879" t="str">
            <v>68255</v>
          </cell>
          <cell r="D879" t="str">
            <v>El Playón</v>
          </cell>
          <cell r="E879">
            <v>8.0888183980967504E-2</v>
          </cell>
          <cell r="F879">
            <v>0.101926163723917</v>
          </cell>
          <cell r="G879">
            <v>0.15403422982885101</v>
          </cell>
          <cell r="H879">
            <v>0.159582999198075</v>
          </cell>
        </row>
        <row r="880">
          <cell r="C880" t="str">
            <v>68264</v>
          </cell>
          <cell r="D880" t="str">
            <v>Encino</v>
          </cell>
          <cell r="E880">
            <v>8.8495575221238902E-3</v>
          </cell>
          <cell r="F880">
            <v>0</v>
          </cell>
          <cell r="G880">
            <v>0</v>
          </cell>
          <cell r="H880">
            <v>0</v>
          </cell>
        </row>
        <row r="881">
          <cell r="C881" t="str">
            <v>68266</v>
          </cell>
          <cell r="D881" t="str">
            <v>Enciso</v>
          </cell>
          <cell r="E881">
            <v>4.0955631399317398E-2</v>
          </cell>
          <cell r="F881">
            <v>0</v>
          </cell>
          <cell r="G881">
            <v>0</v>
          </cell>
          <cell r="H881">
            <v>0</v>
          </cell>
        </row>
        <row r="882">
          <cell r="C882" t="str">
            <v>68271</v>
          </cell>
          <cell r="D882" t="str">
            <v>Florián</v>
          </cell>
          <cell r="E882">
            <v>0</v>
          </cell>
          <cell r="F882">
            <v>0</v>
          </cell>
          <cell r="G882">
            <v>0</v>
          </cell>
          <cell r="H882">
            <v>0</v>
          </cell>
        </row>
        <row r="883">
          <cell r="C883" t="str">
            <v>68276</v>
          </cell>
          <cell r="D883" t="str">
            <v>Floridablanca</v>
          </cell>
          <cell r="E883">
            <v>8.2448979591836696E-2</v>
          </cell>
          <cell r="F883">
            <v>7.7885046234062505E-2</v>
          </cell>
          <cell r="G883">
            <v>9.0990696915293004E-2</v>
          </cell>
          <cell r="H883">
            <v>9.4913980290629696E-2</v>
          </cell>
        </row>
        <row r="884">
          <cell r="C884" t="str">
            <v>68296</v>
          </cell>
          <cell r="D884" t="str">
            <v>Galán</v>
          </cell>
          <cell r="E884">
            <v>1.8181818181818198E-2</v>
          </cell>
          <cell r="F884">
            <v>0</v>
          </cell>
          <cell r="G884">
            <v>5.0000000000000001E-3</v>
          </cell>
          <cell r="H884">
            <v>0</v>
          </cell>
        </row>
        <row r="885">
          <cell r="C885" t="str">
            <v>68298</v>
          </cell>
          <cell r="D885" t="str">
            <v>Gámbita</v>
          </cell>
          <cell r="E885">
            <v>0</v>
          </cell>
          <cell r="F885">
            <v>0</v>
          </cell>
          <cell r="G885">
            <v>6.6666666666666697E-3</v>
          </cell>
          <cell r="H885">
            <v>0</v>
          </cell>
        </row>
        <row r="886">
          <cell r="C886" t="str">
            <v>68307</v>
          </cell>
          <cell r="D886" t="str">
            <v>Girón</v>
          </cell>
          <cell r="E886">
            <v>0.21547888248595801</v>
          </cell>
          <cell r="F886">
            <v>0.21292281006071101</v>
          </cell>
          <cell r="G886">
            <v>0.25560344827586201</v>
          </cell>
          <cell r="H886">
            <v>0.205081537565521</v>
          </cell>
        </row>
        <row r="887">
          <cell r="C887" t="str">
            <v>68318</v>
          </cell>
          <cell r="D887" t="str">
            <v>Guaca</v>
          </cell>
          <cell r="E887">
            <v>0</v>
          </cell>
          <cell r="F887">
            <v>0</v>
          </cell>
          <cell r="G887">
            <v>0</v>
          </cell>
          <cell r="H887">
            <v>0</v>
          </cell>
        </row>
        <row r="888">
          <cell r="C888" t="str">
            <v>68320</v>
          </cell>
          <cell r="D888" t="str">
            <v>Guadalupe</v>
          </cell>
          <cell r="E888">
            <v>2.8985507246376799E-3</v>
          </cell>
          <cell r="F888">
            <v>0</v>
          </cell>
          <cell r="G888">
            <v>0</v>
          </cell>
          <cell r="H888">
            <v>0</v>
          </cell>
        </row>
        <row r="889">
          <cell r="C889" t="str">
            <v>68322</v>
          </cell>
          <cell r="D889" t="str">
            <v>Guapotá</v>
          </cell>
          <cell r="E889">
            <v>0</v>
          </cell>
          <cell r="F889">
            <v>0</v>
          </cell>
          <cell r="G889">
            <v>0</v>
          </cell>
          <cell r="H889">
            <v>0</v>
          </cell>
        </row>
        <row r="890">
          <cell r="C890" t="str">
            <v>68324</v>
          </cell>
          <cell r="D890" t="str">
            <v>Guavatá</v>
          </cell>
          <cell r="E890">
            <v>0</v>
          </cell>
          <cell r="F890">
            <v>0</v>
          </cell>
          <cell r="G890">
            <v>0</v>
          </cell>
          <cell r="H890">
            <v>0</v>
          </cell>
        </row>
        <row r="891">
          <cell r="C891" t="str">
            <v>68327</v>
          </cell>
          <cell r="D891" t="str">
            <v>Güepsa</v>
          </cell>
          <cell r="E891">
            <v>4.4742729306487703E-3</v>
          </cell>
          <cell r="F891">
            <v>0</v>
          </cell>
          <cell r="G891">
            <v>0</v>
          </cell>
          <cell r="H891">
            <v>0</v>
          </cell>
        </row>
        <row r="892">
          <cell r="C892" t="str">
            <v>68344</v>
          </cell>
          <cell r="D892" t="str">
            <v>Hato</v>
          </cell>
          <cell r="E892">
            <v>1.06951871657754E-2</v>
          </cell>
          <cell r="F892">
            <v>0</v>
          </cell>
          <cell r="G892">
            <v>0</v>
          </cell>
          <cell r="H892">
            <v>0</v>
          </cell>
        </row>
        <row r="893">
          <cell r="C893" t="str">
            <v>68368</v>
          </cell>
          <cell r="D893" t="str">
            <v>Jesús María</v>
          </cell>
          <cell r="E893">
            <v>3.81679389312977E-3</v>
          </cell>
          <cell r="F893">
            <v>0</v>
          </cell>
          <cell r="G893">
            <v>0</v>
          </cell>
          <cell r="H893">
            <v>0</v>
          </cell>
        </row>
        <row r="894">
          <cell r="C894" t="str">
            <v>68370</v>
          </cell>
          <cell r="D894" t="str">
            <v>Jordán</v>
          </cell>
          <cell r="E894">
            <v>0</v>
          </cell>
          <cell r="F894">
            <v>0</v>
          </cell>
          <cell r="G894">
            <v>0</v>
          </cell>
          <cell r="H894">
            <v>0</v>
          </cell>
        </row>
        <row r="895">
          <cell r="C895" t="str">
            <v>68377</v>
          </cell>
          <cell r="D895" t="str">
            <v>La Belleza</v>
          </cell>
          <cell r="E895">
            <v>1.87617260787992E-3</v>
          </cell>
          <cell r="F895">
            <v>0</v>
          </cell>
          <cell r="G895">
            <v>0</v>
          </cell>
          <cell r="H895">
            <v>0</v>
          </cell>
        </row>
        <row r="896">
          <cell r="C896" t="str">
            <v>68385</v>
          </cell>
          <cell r="D896" t="str">
            <v>Landázuri</v>
          </cell>
          <cell r="E896">
            <v>4.6189376443417996E-3</v>
          </cell>
          <cell r="F896">
            <v>0</v>
          </cell>
          <cell r="G896">
            <v>0</v>
          </cell>
          <cell r="H896">
            <v>0</v>
          </cell>
        </row>
        <row r="897">
          <cell r="C897" t="str">
            <v>68397</v>
          </cell>
          <cell r="D897" t="str">
            <v>La Paz</v>
          </cell>
          <cell r="E897">
            <v>5.4347826086956503E-3</v>
          </cell>
          <cell r="F897">
            <v>0</v>
          </cell>
          <cell r="G897">
            <v>0</v>
          </cell>
          <cell r="H897">
            <v>0</v>
          </cell>
        </row>
        <row r="898">
          <cell r="C898" t="str">
            <v>68406</v>
          </cell>
          <cell r="D898" t="str">
            <v>Lebrija</v>
          </cell>
          <cell r="E898">
            <v>0</v>
          </cell>
          <cell r="F898">
            <v>0</v>
          </cell>
          <cell r="G898">
            <v>0</v>
          </cell>
          <cell r="H898">
            <v>0</v>
          </cell>
        </row>
        <row r="899">
          <cell r="C899" t="str">
            <v>68418</v>
          </cell>
          <cell r="D899" t="str">
            <v>Los Santos</v>
          </cell>
          <cell r="E899">
            <v>0</v>
          </cell>
          <cell r="F899">
            <v>0</v>
          </cell>
          <cell r="G899">
            <v>0</v>
          </cell>
          <cell r="H899">
            <v>0</v>
          </cell>
        </row>
        <row r="900">
          <cell r="C900" t="str">
            <v>68425</v>
          </cell>
          <cell r="D900" t="str">
            <v>Macaravita</v>
          </cell>
          <cell r="E900">
            <v>0</v>
          </cell>
          <cell r="F900">
            <v>0</v>
          </cell>
          <cell r="G900">
            <v>0</v>
          </cell>
          <cell r="H900">
            <v>0</v>
          </cell>
        </row>
        <row r="901">
          <cell r="C901" t="str">
            <v>68432</v>
          </cell>
          <cell r="D901" t="str">
            <v>Málaga</v>
          </cell>
          <cell r="E901">
            <v>0.95972443031266597</v>
          </cell>
          <cell r="F901">
            <v>1.0042643923240899</v>
          </cell>
          <cell r="G901">
            <v>1.0515574650913</v>
          </cell>
          <cell r="H901">
            <v>1.0261295590636901</v>
          </cell>
        </row>
        <row r="902">
          <cell r="C902" t="str">
            <v>68444</v>
          </cell>
          <cell r="D902" t="str">
            <v>Matanza</v>
          </cell>
          <cell r="E902">
            <v>0</v>
          </cell>
          <cell r="F902">
            <v>0</v>
          </cell>
          <cell r="G902">
            <v>0</v>
          </cell>
          <cell r="H902">
            <v>0</v>
          </cell>
        </row>
        <row r="903">
          <cell r="C903" t="str">
            <v>68464</v>
          </cell>
          <cell r="D903" t="str">
            <v>Mogotes</v>
          </cell>
          <cell r="E903">
            <v>6.7415730337078697E-3</v>
          </cell>
          <cell r="F903">
            <v>0</v>
          </cell>
          <cell r="G903">
            <v>0</v>
          </cell>
          <cell r="H903">
            <v>0</v>
          </cell>
        </row>
        <row r="904">
          <cell r="C904" t="str">
            <v>68468</v>
          </cell>
          <cell r="D904" t="str">
            <v>Molagavita</v>
          </cell>
          <cell r="E904">
            <v>0</v>
          </cell>
          <cell r="F904">
            <v>0</v>
          </cell>
          <cell r="G904">
            <v>0</v>
          </cell>
          <cell r="H904">
            <v>0</v>
          </cell>
        </row>
        <row r="905">
          <cell r="C905" t="str">
            <v>68498</v>
          </cell>
          <cell r="D905" t="str">
            <v>Ocamonte</v>
          </cell>
          <cell r="E905">
            <v>1.1261261261261301E-2</v>
          </cell>
          <cell r="F905">
            <v>0</v>
          </cell>
          <cell r="G905">
            <v>0</v>
          </cell>
          <cell r="H905">
            <v>0</v>
          </cell>
        </row>
        <row r="906">
          <cell r="C906" t="str">
            <v>68500</v>
          </cell>
          <cell r="D906" t="str">
            <v>Oiba</v>
          </cell>
          <cell r="E906">
            <v>6.9767441860465101E-2</v>
          </cell>
          <cell r="F906">
            <v>6.3905325443787006E-2</v>
          </cell>
          <cell r="G906">
            <v>4.75624256837099E-2</v>
          </cell>
          <cell r="H906">
            <v>7.5669383003492394E-2</v>
          </cell>
        </row>
        <row r="907">
          <cell r="C907" t="str">
            <v>68502</v>
          </cell>
          <cell r="D907" t="str">
            <v>Onzaga</v>
          </cell>
          <cell r="E907">
            <v>1.18343195266272E-2</v>
          </cell>
          <cell r="F907">
            <v>0</v>
          </cell>
          <cell r="G907">
            <v>0</v>
          </cell>
          <cell r="H907">
            <v>0</v>
          </cell>
        </row>
        <row r="908">
          <cell r="C908" t="str">
            <v>68522</v>
          </cell>
          <cell r="D908" t="str">
            <v>Palmar</v>
          </cell>
          <cell r="E908">
            <v>0</v>
          </cell>
          <cell r="F908">
            <v>0</v>
          </cell>
          <cell r="G908">
            <v>0</v>
          </cell>
          <cell r="H908">
            <v>0</v>
          </cell>
        </row>
        <row r="909">
          <cell r="C909" t="str">
            <v>68524</v>
          </cell>
          <cell r="D909" t="str">
            <v>Palmas del Socorro</v>
          </cell>
          <cell r="E909">
            <v>1.03626943005181E-2</v>
          </cell>
          <cell r="F909">
            <v>0</v>
          </cell>
          <cell r="G909">
            <v>0</v>
          </cell>
          <cell r="H909">
            <v>0</v>
          </cell>
        </row>
        <row r="910">
          <cell r="C910" t="str">
            <v>68533</v>
          </cell>
          <cell r="D910" t="str">
            <v>Páramo</v>
          </cell>
          <cell r="E910">
            <v>5.6994818652849701E-2</v>
          </cell>
          <cell r="F910">
            <v>0</v>
          </cell>
          <cell r="G910">
            <v>0</v>
          </cell>
          <cell r="H910">
            <v>0</v>
          </cell>
        </row>
        <row r="911">
          <cell r="C911" t="str">
            <v>68547</v>
          </cell>
          <cell r="D911" t="str">
            <v>Piedecuesta</v>
          </cell>
          <cell r="E911">
            <v>0.119879137095074</v>
          </cell>
          <cell r="F911">
            <v>0.115941021004312</v>
          </cell>
          <cell r="G911">
            <v>0.11719560257208</v>
          </cell>
          <cell r="H911">
            <v>8.0167905312413995E-2</v>
          </cell>
        </row>
        <row r="912">
          <cell r="C912" t="str">
            <v>68549</v>
          </cell>
          <cell r="D912" t="str">
            <v>Pinchote</v>
          </cell>
          <cell r="E912">
            <v>5.0377833753148596E-3</v>
          </cell>
          <cell r="F912">
            <v>0</v>
          </cell>
          <cell r="G912">
            <v>0</v>
          </cell>
          <cell r="H912">
            <v>0</v>
          </cell>
        </row>
        <row r="913">
          <cell r="C913" t="str">
            <v>68572</v>
          </cell>
          <cell r="D913" t="str">
            <v>Puente Nacional</v>
          </cell>
          <cell r="E913">
            <v>6.35208711433757E-3</v>
          </cell>
          <cell r="F913">
            <v>0</v>
          </cell>
          <cell r="G913">
            <v>0</v>
          </cell>
          <cell r="H913">
            <v>0</v>
          </cell>
        </row>
        <row r="914">
          <cell r="C914" t="str">
            <v>68573</v>
          </cell>
          <cell r="D914" t="str">
            <v>Puerto Parra</v>
          </cell>
          <cell r="E914">
            <v>0</v>
          </cell>
          <cell r="F914">
            <v>0</v>
          </cell>
          <cell r="G914">
            <v>0</v>
          </cell>
          <cell r="H914">
            <v>0</v>
          </cell>
        </row>
        <row r="915">
          <cell r="C915" t="str">
            <v>68575</v>
          </cell>
          <cell r="D915" t="str">
            <v>Puerto Wilches</v>
          </cell>
          <cell r="E915">
            <v>0</v>
          </cell>
          <cell r="F915">
            <v>0</v>
          </cell>
          <cell r="G915">
            <v>0</v>
          </cell>
          <cell r="H915">
            <v>0</v>
          </cell>
        </row>
        <row r="916">
          <cell r="C916" t="str">
            <v>68615</v>
          </cell>
          <cell r="D916" t="str">
            <v>Rionegro</v>
          </cell>
          <cell r="E916">
            <v>4.6232085067036499E-4</v>
          </cell>
          <cell r="F916">
            <v>4.6926325668700101E-4</v>
          </cell>
          <cell r="G916">
            <v>0</v>
          </cell>
          <cell r="H916">
            <v>0</v>
          </cell>
        </row>
        <row r="917">
          <cell r="C917" t="str">
            <v>68655</v>
          </cell>
          <cell r="D917" t="str">
            <v>Sabana de Torres</v>
          </cell>
          <cell r="E917">
            <v>7.0671378091872799E-4</v>
          </cell>
          <cell r="F917">
            <v>0</v>
          </cell>
          <cell r="G917">
            <v>0</v>
          </cell>
          <cell r="H917">
            <v>0</v>
          </cell>
        </row>
        <row r="918">
          <cell r="C918" t="str">
            <v>68669</v>
          </cell>
          <cell r="D918" t="str">
            <v>San Andrés</v>
          </cell>
          <cell r="E918">
            <v>1.5220700152207001E-3</v>
          </cell>
          <cell r="F918">
            <v>0</v>
          </cell>
          <cell r="G918">
            <v>0</v>
          </cell>
          <cell r="H918">
            <v>0</v>
          </cell>
        </row>
        <row r="919">
          <cell r="C919" t="str">
            <v>68673</v>
          </cell>
          <cell r="D919" t="str">
            <v>San Benito</v>
          </cell>
          <cell r="E919">
            <v>4.6296296296296302E-3</v>
          </cell>
          <cell r="F919">
            <v>0</v>
          </cell>
          <cell r="G919">
            <v>0</v>
          </cell>
          <cell r="H919">
            <v>0</v>
          </cell>
        </row>
        <row r="920">
          <cell r="C920" t="str">
            <v>68679</v>
          </cell>
          <cell r="D920" t="str">
            <v>San Gil</v>
          </cell>
          <cell r="E920">
            <v>1.33047870004392</v>
          </cell>
          <cell r="F920">
            <v>1.4231191050669001</v>
          </cell>
          <cell r="G920">
            <v>1.6153337739590199</v>
          </cell>
          <cell r="H920">
            <v>1.5261430759133701</v>
          </cell>
        </row>
        <row r="921">
          <cell r="C921" t="str">
            <v>68682</v>
          </cell>
          <cell r="D921" t="str">
            <v>San Joaquín</v>
          </cell>
          <cell r="E921">
            <v>1.0928961748633901E-2</v>
          </cell>
          <cell r="F921">
            <v>1.13636363636364E-2</v>
          </cell>
          <cell r="G921">
            <v>0</v>
          </cell>
          <cell r="H921">
            <v>0</v>
          </cell>
        </row>
        <row r="922">
          <cell r="C922" t="str">
            <v>68684</v>
          </cell>
          <cell r="D922" t="str">
            <v>San José de Miranda</v>
          </cell>
          <cell r="E922">
            <v>0</v>
          </cell>
          <cell r="F922">
            <v>0</v>
          </cell>
          <cell r="G922">
            <v>0</v>
          </cell>
          <cell r="H922">
            <v>0</v>
          </cell>
        </row>
        <row r="923">
          <cell r="C923" t="str">
            <v>68686</v>
          </cell>
          <cell r="D923" t="str">
            <v>San Miguel</v>
          </cell>
          <cell r="E923">
            <v>0</v>
          </cell>
          <cell r="F923">
            <v>0</v>
          </cell>
          <cell r="G923">
            <v>0</v>
          </cell>
          <cell r="H923">
            <v>0</v>
          </cell>
        </row>
        <row r="924">
          <cell r="C924" t="str">
            <v>68689</v>
          </cell>
          <cell r="D924" t="str">
            <v>San Vicente de Chucurí</v>
          </cell>
          <cell r="E924">
            <v>3.3467202141900898E-4</v>
          </cell>
          <cell r="F924">
            <v>3.4025178632187802E-4</v>
          </cell>
          <cell r="G924">
            <v>0</v>
          </cell>
          <cell r="H924">
            <v>0</v>
          </cell>
        </row>
        <row r="925">
          <cell r="C925" t="str">
            <v>68705</v>
          </cell>
          <cell r="D925" t="str">
            <v>Santa Bárbara</v>
          </cell>
          <cell r="E925">
            <v>0</v>
          </cell>
          <cell r="F925">
            <v>0</v>
          </cell>
          <cell r="G925">
            <v>0</v>
          </cell>
          <cell r="H925">
            <v>0</v>
          </cell>
        </row>
        <row r="926">
          <cell r="C926" t="str">
            <v>68720</v>
          </cell>
          <cell r="D926" t="str">
            <v>Santa Helena del Opón</v>
          </cell>
          <cell r="E926">
            <v>3.1948881789137401E-3</v>
          </cell>
          <cell r="F926">
            <v>0</v>
          </cell>
          <cell r="G926">
            <v>0</v>
          </cell>
          <cell r="H926">
            <v>0</v>
          </cell>
        </row>
        <row r="927">
          <cell r="C927" t="str">
            <v>68745</v>
          </cell>
          <cell r="D927" t="str">
            <v>Simacota</v>
          </cell>
          <cell r="E927">
            <v>8.8161209068010095E-3</v>
          </cell>
          <cell r="F927">
            <v>0</v>
          </cell>
          <cell r="G927">
            <v>0</v>
          </cell>
          <cell r="H927">
            <v>0</v>
          </cell>
        </row>
        <row r="928">
          <cell r="C928" t="str">
            <v>68755</v>
          </cell>
          <cell r="D928" t="str">
            <v>Socorro</v>
          </cell>
          <cell r="E928">
            <v>0.47345282380791298</v>
          </cell>
          <cell r="F928">
            <v>0.477951153324288</v>
          </cell>
          <cell r="G928">
            <v>0.49144421629021201</v>
          </cell>
          <cell r="H928">
            <v>0.53634171546675902</v>
          </cell>
        </row>
        <row r="929">
          <cell r="C929" t="str">
            <v>68770</v>
          </cell>
          <cell r="D929" t="str">
            <v>Suaita</v>
          </cell>
          <cell r="E929">
            <v>1.3568521031207599E-3</v>
          </cell>
          <cell r="F929">
            <v>0</v>
          </cell>
          <cell r="G929">
            <v>0</v>
          </cell>
          <cell r="H929">
            <v>0</v>
          </cell>
        </row>
        <row r="930">
          <cell r="C930" t="str">
            <v>68773</v>
          </cell>
          <cell r="D930" t="str">
            <v>Sucre</v>
          </cell>
          <cell r="E930">
            <v>0</v>
          </cell>
          <cell r="F930">
            <v>0</v>
          </cell>
          <cell r="G930">
            <v>0</v>
          </cell>
          <cell r="H930">
            <v>0</v>
          </cell>
        </row>
        <row r="931">
          <cell r="C931" t="str">
            <v>68780</v>
          </cell>
          <cell r="D931" t="str">
            <v>Suratá</v>
          </cell>
          <cell r="E931">
            <v>0.18831168831168801</v>
          </cell>
          <cell r="F931">
            <v>4.8859934853420203E-2</v>
          </cell>
          <cell r="G931">
            <v>0</v>
          </cell>
          <cell r="H931">
            <v>0</v>
          </cell>
        </row>
        <row r="932">
          <cell r="C932" t="str">
            <v>68820</v>
          </cell>
          <cell r="D932" t="str">
            <v>Tona</v>
          </cell>
          <cell r="E932">
            <v>0</v>
          </cell>
          <cell r="F932">
            <v>0</v>
          </cell>
          <cell r="G932">
            <v>0</v>
          </cell>
          <cell r="H932">
            <v>0</v>
          </cell>
        </row>
        <row r="933">
          <cell r="C933" t="str">
            <v>68855</v>
          </cell>
          <cell r="D933" t="str">
            <v>Valle de San José</v>
          </cell>
          <cell r="E933">
            <v>5.8027079303675103E-3</v>
          </cell>
          <cell r="F933">
            <v>0</v>
          </cell>
          <cell r="G933">
            <v>0</v>
          </cell>
          <cell r="H933">
            <v>0</v>
          </cell>
        </row>
        <row r="934">
          <cell r="C934" t="str">
            <v>68861</v>
          </cell>
          <cell r="D934" t="str">
            <v>Vélez</v>
          </cell>
          <cell r="E934">
            <v>0.91586538461538503</v>
          </cell>
          <cell r="F934">
            <v>1.0432865731462899</v>
          </cell>
          <cell r="G934">
            <v>1.12313282196205</v>
          </cell>
          <cell r="H934">
            <v>1.3069345941686401</v>
          </cell>
        </row>
        <row r="935">
          <cell r="C935" t="str">
            <v>68867</v>
          </cell>
          <cell r="D935" t="str">
            <v>Vetas</v>
          </cell>
          <cell r="E935">
            <v>0</v>
          </cell>
          <cell r="F935">
            <v>0</v>
          </cell>
          <cell r="G935">
            <v>0</v>
          </cell>
          <cell r="H935">
            <v>0</v>
          </cell>
        </row>
        <row r="936">
          <cell r="C936" t="str">
            <v>68872</v>
          </cell>
          <cell r="D936" t="str">
            <v>Villanueva</v>
          </cell>
          <cell r="E936">
            <v>3.8461538461538498E-2</v>
          </cell>
          <cell r="F936">
            <v>0</v>
          </cell>
          <cell r="G936">
            <v>0</v>
          </cell>
          <cell r="H936">
            <v>0</v>
          </cell>
        </row>
        <row r="937">
          <cell r="C937" t="str">
            <v>68895</v>
          </cell>
          <cell r="D937" t="str">
            <v>Zapatoca</v>
          </cell>
          <cell r="E937">
            <v>0</v>
          </cell>
          <cell r="F937">
            <v>0</v>
          </cell>
          <cell r="G937">
            <v>0</v>
          </cell>
          <cell r="H937">
            <v>0</v>
          </cell>
        </row>
        <row r="938">
          <cell r="C938" t="str">
            <v>70001</v>
          </cell>
          <cell r="D938" t="str">
            <v>Sincelejo</v>
          </cell>
          <cell r="E938">
            <v>0.78128982921233703</v>
          </cell>
          <cell r="F938">
            <v>0.85621271948248301</v>
          </cell>
          <cell r="G938">
            <v>0.95624020456982595</v>
          </cell>
          <cell r="H938">
            <v>0.89397063675354704</v>
          </cell>
        </row>
        <row r="939">
          <cell r="C939" t="str">
            <v>70110</v>
          </cell>
          <cell r="D939" t="str">
            <v>Buenavista</v>
          </cell>
          <cell r="E939">
            <v>0</v>
          </cell>
          <cell r="F939">
            <v>0</v>
          </cell>
          <cell r="G939">
            <v>1.12359550561798E-3</v>
          </cell>
          <cell r="H939">
            <v>0</v>
          </cell>
        </row>
        <row r="940">
          <cell r="C940" t="str">
            <v>70124</v>
          </cell>
          <cell r="D940" t="str">
            <v>Caimito</v>
          </cell>
          <cell r="E940">
            <v>1.4556040756914101E-3</v>
          </cell>
          <cell r="F940">
            <v>7.1123755334281697E-4</v>
          </cell>
          <cell r="G940">
            <v>6.9204152249134902E-4</v>
          </cell>
          <cell r="H940">
            <v>0</v>
          </cell>
        </row>
        <row r="941">
          <cell r="C941" t="str">
            <v>70204</v>
          </cell>
          <cell r="D941" t="str">
            <v>Colosó</v>
          </cell>
          <cell r="E941">
            <v>2.7855153203342601E-3</v>
          </cell>
          <cell r="F941">
            <v>1.40056022408964E-3</v>
          </cell>
          <cell r="G941">
            <v>2.7816411682892901E-3</v>
          </cell>
          <cell r="H941">
            <v>0</v>
          </cell>
        </row>
        <row r="942">
          <cell r="C942" t="str">
            <v>70215</v>
          </cell>
          <cell r="D942" t="str">
            <v>Corozal</v>
          </cell>
          <cell r="E942">
            <v>0.23170947741364001</v>
          </cell>
          <cell r="F942">
            <v>0.24031007751937999</v>
          </cell>
          <cell r="G942">
            <v>0.23282907320466001</v>
          </cell>
          <cell r="H942">
            <v>0.20055420852095601</v>
          </cell>
        </row>
        <row r="943">
          <cell r="C943" t="str">
            <v>70221</v>
          </cell>
          <cell r="D943" t="str">
            <v>Coveñas</v>
          </cell>
          <cell r="E943">
            <v>5.4788791300711001E-2</v>
          </cell>
          <cell r="F943">
            <v>7.1868583162217697E-2</v>
          </cell>
          <cell r="G943">
            <v>0.122954091816367</v>
          </cell>
          <cell r="H943">
            <v>0.11472335104720199</v>
          </cell>
        </row>
        <row r="944">
          <cell r="C944" t="str">
            <v>70230</v>
          </cell>
          <cell r="D944" t="str">
            <v>Chalán</v>
          </cell>
          <cell r="E944">
            <v>0</v>
          </cell>
          <cell r="F944">
            <v>0</v>
          </cell>
          <cell r="G944">
            <v>0</v>
          </cell>
          <cell r="H944">
            <v>0</v>
          </cell>
        </row>
        <row r="945">
          <cell r="C945" t="str">
            <v>70233</v>
          </cell>
          <cell r="D945" t="str">
            <v>El Roble</v>
          </cell>
          <cell r="E945">
            <v>0</v>
          </cell>
          <cell r="F945">
            <v>0</v>
          </cell>
          <cell r="G945">
            <v>0</v>
          </cell>
          <cell r="H945">
            <v>0</v>
          </cell>
        </row>
        <row r="946">
          <cell r="C946" t="str">
            <v>70235</v>
          </cell>
          <cell r="D946" t="str">
            <v>Galeras</v>
          </cell>
          <cell r="E946">
            <v>1.5756302521008399E-3</v>
          </cell>
          <cell r="F946">
            <v>0</v>
          </cell>
          <cell r="G946">
            <v>5.0709939148073004E-3</v>
          </cell>
          <cell r="H946">
            <v>0</v>
          </cell>
        </row>
        <row r="947">
          <cell r="C947" t="str">
            <v>70265</v>
          </cell>
          <cell r="D947" t="str">
            <v>Guaranda</v>
          </cell>
          <cell r="E947">
            <v>6.6577896138481996E-4</v>
          </cell>
          <cell r="F947">
            <v>0</v>
          </cell>
          <cell r="G947">
            <v>0</v>
          </cell>
          <cell r="H947">
            <v>0</v>
          </cell>
        </row>
        <row r="948">
          <cell r="C948" t="str">
            <v>70400</v>
          </cell>
          <cell r="D948" t="str">
            <v>La Unión</v>
          </cell>
          <cell r="E948">
            <v>3.71782650142993E-2</v>
          </cell>
          <cell r="F948">
            <v>5.4358013120899697E-2</v>
          </cell>
          <cell r="G948">
            <v>5.1803885291396901E-2</v>
          </cell>
          <cell r="H948">
            <v>4.6028880866426002E-2</v>
          </cell>
        </row>
        <row r="949">
          <cell r="C949" t="str">
            <v>70418</v>
          </cell>
          <cell r="D949" t="str">
            <v>Los Palmitos</v>
          </cell>
          <cell r="E949">
            <v>6.0773480662983399E-3</v>
          </cell>
          <cell r="F949">
            <v>0</v>
          </cell>
          <cell r="G949">
            <v>0</v>
          </cell>
          <cell r="H949">
            <v>0</v>
          </cell>
        </row>
        <row r="950">
          <cell r="C950" t="str">
            <v>70429</v>
          </cell>
          <cell r="D950" t="str">
            <v>Majagual</v>
          </cell>
          <cell r="E950">
            <v>0</v>
          </cell>
          <cell r="F950">
            <v>0</v>
          </cell>
          <cell r="G950">
            <v>6.6979236436704598E-4</v>
          </cell>
          <cell r="H950">
            <v>1.3285806869734299E-2</v>
          </cell>
        </row>
        <row r="951">
          <cell r="C951" t="str">
            <v>70473</v>
          </cell>
          <cell r="D951" t="str">
            <v>Morroa</v>
          </cell>
          <cell r="E951">
            <v>5.0377833753148596E-3</v>
          </cell>
          <cell r="F951">
            <v>0</v>
          </cell>
          <cell r="G951">
            <v>0</v>
          </cell>
          <cell r="H951">
            <v>0</v>
          </cell>
        </row>
        <row r="952">
          <cell r="C952" t="str">
            <v>70508</v>
          </cell>
          <cell r="D952" t="str">
            <v>Ovejas</v>
          </cell>
          <cell r="E952">
            <v>3.20855614973262E-3</v>
          </cell>
          <cell r="F952">
            <v>0</v>
          </cell>
          <cell r="G952">
            <v>9.4836670179135902E-3</v>
          </cell>
          <cell r="H952">
            <v>1.56576200417537E-3</v>
          </cell>
        </row>
        <row r="953">
          <cell r="C953" t="str">
            <v>70523</v>
          </cell>
          <cell r="D953" t="str">
            <v>Palmito</v>
          </cell>
          <cell r="E953">
            <v>3.0211480362537799E-3</v>
          </cell>
          <cell r="F953">
            <v>0</v>
          </cell>
          <cell r="G953">
            <v>0</v>
          </cell>
          <cell r="H953">
            <v>0</v>
          </cell>
        </row>
        <row r="954">
          <cell r="C954" t="str">
            <v>70670</v>
          </cell>
          <cell r="D954" t="str">
            <v>Sampués</v>
          </cell>
          <cell r="E954">
            <v>2.7479390457157099E-3</v>
          </cell>
          <cell r="F954">
            <v>0</v>
          </cell>
          <cell r="G954">
            <v>2.38663484486874E-4</v>
          </cell>
          <cell r="H954">
            <v>0</v>
          </cell>
        </row>
        <row r="955">
          <cell r="C955" t="str">
            <v>70678</v>
          </cell>
          <cell r="D955" t="str">
            <v>San Benito Abad</v>
          </cell>
          <cell r="E955">
            <v>3.9108330074305798E-4</v>
          </cell>
          <cell r="F955">
            <v>0</v>
          </cell>
          <cell r="G955">
            <v>1.1498658489842899E-3</v>
          </cell>
          <cell r="H955">
            <v>0</v>
          </cell>
        </row>
        <row r="956">
          <cell r="C956" t="str">
            <v>70702</v>
          </cell>
          <cell r="D956" t="str">
            <v>San Juan de Betulia</v>
          </cell>
          <cell r="E956">
            <v>5.5762081784386597E-3</v>
          </cell>
          <cell r="F956">
            <v>0</v>
          </cell>
          <cell r="G956">
            <v>9.0009000900090005E-4</v>
          </cell>
          <cell r="H956">
            <v>0</v>
          </cell>
        </row>
        <row r="957">
          <cell r="C957" t="str">
            <v>70708</v>
          </cell>
          <cell r="D957" t="str">
            <v>San Marcos</v>
          </cell>
          <cell r="E957">
            <v>4.3389692401711102E-2</v>
          </cell>
          <cell r="F957">
            <v>2.8336012861736301E-2</v>
          </cell>
          <cell r="G957">
            <v>2.16492816374729E-3</v>
          </cell>
          <cell r="H957">
            <v>9.4485152333204803E-3</v>
          </cell>
        </row>
        <row r="958">
          <cell r="C958" t="str">
            <v>70713</v>
          </cell>
          <cell r="D958" t="str">
            <v>San Onofre</v>
          </cell>
          <cell r="E958">
            <v>1.13019891500904E-2</v>
          </cell>
          <cell r="F958">
            <v>4.8495734171531198E-2</v>
          </cell>
          <cell r="G958">
            <v>2.21631205673759E-4</v>
          </cell>
          <cell r="H958">
            <v>0</v>
          </cell>
        </row>
        <row r="959">
          <cell r="C959" t="str">
            <v>70717</v>
          </cell>
          <cell r="D959" t="str">
            <v>San Pedro</v>
          </cell>
          <cell r="E959">
            <v>3.9708802117802804E-3</v>
          </cell>
          <cell r="F959">
            <v>6.5876152832674596E-4</v>
          </cell>
          <cell r="G959">
            <v>1.9659239842726101E-3</v>
          </cell>
          <cell r="H959">
            <v>0</v>
          </cell>
        </row>
        <row r="960">
          <cell r="C960" t="str">
            <v>70742</v>
          </cell>
          <cell r="D960" t="str">
            <v>San Luis de Sincé</v>
          </cell>
          <cell r="E960">
            <v>4.1037553232675203E-2</v>
          </cell>
          <cell r="F960">
            <v>0</v>
          </cell>
          <cell r="G960">
            <v>1.9387359441643999E-3</v>
          </cell>
          <cell r="H960">
            <v>1.7578125E-2</v>
          </cell>
        </row>
        <row r="961">
          <cell r="C961" t="str">
            <v>70771</v>
          </cell>
          <cell r="D961" t="str">
            <v>Sucre</v>
          </cell>
          <cell r="E961">
            <v>0</v>
          </cell>
          <cell r="F961">
            <v>0</v>
          </cell>
          <cell r="G961">
            <v>0</v>
          </cell>
          <cell r="H961">
            <v>0</v>
          </cell>
        </row>
        <row r="962">
          <cell r="C962" t="str">
            <v>70820</v>
          </cell>
          <cell r="D962" t="str">
            <v>Santiago de Tolú</v>
          </cell>
          <cell r="E962">
            <v>1.0902896081771699E-2</v>
          </cell>
          <cell r="F962">
            <v>7.4702886247877799E-3</v>
          </cell>
          <cell r="G962">
            <v>1.64154103852596E-2</v>
          </cell>
          <cell r="H962">
            <v>8.0618071884447397E-3</v>
          </cell>
        </row>
        <row r="963">
          <cell r="C963" t="str">
            <v>70823</v>
          </cell>
          <cell r="D963" t="str">
            <v>Tolú Viejo</v>
          </cell>
          <cell r="E963">
            <v>1.69109357384442E-3</v>
          </cell>
          <cell r="F963">
            <v>0</v>
          </cell>
          <cell r="G963">
            <v>5.4854635216675801E-4</v>
          </cell>
          <cell r="H963">
            <v>0</v>
          </cell>
        </row>
        <row r="964">
          <cell r="C964" t="str">
            <v>73001</v>
          </cell>
          <cell r="D964" t="str">
            <v>Ibagué</v>
          </cell>
          <cell r="E964">
            <v>0.85023539066211695</v>
          </cell>
          <cell r="F964">
            <v>0.86515161297264698</v>
          </cell>
          <cell r="G964">
            <v>0.86765492309995895</v>
          </cell>
          <cell r="H964">
            <v>0.86052787467912895</v>
          </cell>
        </row>
        <row r="965">
          <cell r="C965" t="str">
            <v>73024</v>
          </cell>
          <cell r="D965" t="str">
            <v>Alpujarra</v>
          </cell>
          <cell r="E965">
            <v>0</v>
          </cell>
          <cell r="F965">
            <v>0</v>
          </cell>
          <cell r="G965">
            <v>0</v>
          </cell>
          <cell r="H965">
            <v>0</v>
          </cell>
        </row>
        <row r="966">
          <cell r="C966" t="str">
            <v>73026</v>
          </cell>
          <cell r="D966" t="str">
            <v>Alvarado</v>
          </cell>
          <cell r="E966">
            <v>0</v>
          </cell>
          <cell r="F966">
            <v>0</v>
          </cell>
          <cell r="G966">
            <v>1.4814814814814801E-3</v>
          </cell>
          <cell r="H966">
            <v>0</v>
          </cell>
        </row>
        <row r="967">
          <cell r="C967" t="str">
            <v>73030</v>
          </cell>
          <cell r="D967" t="str">
            <v>Ambalema</v>
          </cell>
          <cell r="E967">
            <v>0</v>
          </cell>
          <cell r="F967">
            <v>0</v>
          </cell>
          <cell r="G967">
            <v>0</v>
          </cell>
          <cell r="H967">
            <v>0</v>
          </cell>
        </row>
        <row r="968">
          <cell r="C968" t="str">
            <v>73043</v>
          </cell>
          <cell r="D968" t="str">
            <v>Anzoátegui</v>
          </cell>
          <cell r="E968">
            <v>0</v>
          </cell>
          <cell r="F968">
            <v>4.5977011494252901E-2</v>
          </cell>
          <cell r="G968">
            <v>0</v>
          </cell>
          <cell r="H968">
            <v>0</v>
          </cell>
        </row>
        <row r="969">
          <cell r="C969" t="str">
            <v>73055</v>
          </cell>
          <cell r="D969" t="str">
            <v>Armero</v>
          </cell>
          <cell r="E969">
            <v>3.7111334002006002E-2</v>
          </cell>
          <cell r="F969">
            <v>0</v>
          </cell>
          <cell r="G969">
            <v>3.0612244897959199E-3</v>
          </cell>
          <cell r="H969">
            <v>0</v>
          </cell>
        </row>
        <row r="970">
          <cell r="C970" t="str">
            <v>73067</v>
          </cell>
          <cell r="D970" t="str">
            <v>Ataco</v>
          </cell>
          <cell r="E970">
            <v>0</v>
          </cell>
          <cell r="F970">
            <v>0</v>
          </cell>
          <cell r="G970">
            <v>0</v>
          </cell>
          <cell r="H970">
            <v>0</v>
          </cell>
        </row>
        <row r="971">
          <cell r="C971" t="str">
            <v>73124</v>
          </cell>
          <cell r="D971" t="str">
            <v>Cajamarca</v>
          </cell>
          <cell r="E971">
            <v>2.1929824561403501E-2</v>
          </cell>
          <cell r="F971">
            <v>8.2226438962681794E-3</v>
          </cell>
          <cell r="G971">
            <v>0</v>
          </cell>
          <cell r="H971">
            <v>0</v>
          </cell>
        </row>
        <row r="972">
          <cell r="C972" t="str">
            <v>73148</v>
          </cell>
          <cell r="D972" t="str">
            <v>Carmen de Apicalá</v>
          </cell>
          <cell r="E972">
            <v>8.5852478839177807E-2</v>
          </cell>
          <cell r="F972">
            <v>5.8472553699284002E-2</v>
          </cell>
          <cell r="G972">
            <v>5.6422569027611003E-2</v>
          </cell>
          <cell r="H972">
            <v>1.2091898428053199E-3</v>
          </cell>
        </row>
        <row r="973">
          <cell r="C973" t="str">
            <v>73152</v>
          </cell>
          <cell r="D973" t="str">
            <v>Casabianca</v>
          </cell>
          <cell r="E973">
            <v>0</v>
          </cell>
          <cell r="F973">
            <v>0</v>
          </cell>
          <cell r="G973">
            <v>0</v>
          </cell>
          <cell r="H973">
            <v>0</v>
          </cell>
        </row>
        <row r="974">
          <cell r="C974" t="str">
            <v>73168</v>
          </cell>
          <cell r="D974" t="str">
            <v>Chaparral</v>
          </cell>
          <cell r="E974">
            <v>0.106135244066279</v>
          </cell>
          <cell r="F974">
            <v>0.128808243727599</v>
          </cell>
          <cell r="G974">
            <v>0.228348214285714</v>
          </cell>
          <cell r="H974">
            <v>0.18483624943921001</v>
          </cell>
        </row>
        <row r="975">
          <cell r="C975" t="str">
            <v>73200</v>
          </cell>
          <cell r="D975" t="str">
            <v>Coello</v>
          </cell>
          <cell r="E975">
            <v>0</v>
          </cell>
          <cell r="F975">
            <v>0</v>
          </cell>
          <cell r="G975">
            <v>0</v>
          </cell>
          <cell r="H975">
            <v>0</v>
          </cell>
        </row>
        <row r="976">
          <cell r="C976" t="str">
            <v>73217</v>
          </cell>
          <cell r="D976" t="str">
            <v>Coyaima</v>
          </cell>
          <cell r="E976">
            <v>8.0256821829855496E-3</v>
          </cell>
          <cell r="F976">
            <v>5.4200542005420098E-4</v>
          </cell>
          <cell r="G976">
            <v>0</v>
          </cell>
          <cell r="H976">
            <v>0</v>
          </cell>
        </row>
        <row r="977">
          <cell r="C977" t="str">
            <v>73226</v>
          </cell>
          <cell r="D977" t="str">
            <v>Cunday</v>
          </cell>
          <cell r="E977">
            <v>0</v>
          </cell>
          <cell r="F977">
            <v>0</v>
          </cell>
          <cell r="G977">
            <v>0</v>
          </cell>
          <cell r="H977">
            <v>0</v>
          </cell>
        </row>
        <row r="978">
          <cell r="C978" t="str">
            <v>73236</v>
          </cell>
          <cell r="D978" t="str">
            <v>Dolores</v>
          </cell>
          <cell r="E978">
            <v>1.07692307692308E-2</v>
          </cell>
          <cell r="F978">
            <v>0</v>
          </cell>
          <cell r="G978">
            <v>0</v>
          </cell>
          <cell r="H978">
            <v>0</v>
          </cell>
        </row>
        <row r="979">
          <cell r="C979" t="str">
            <v>73268</v>
          </cell>
          <cell r="D979" t="str">
            <v>Espinal</v>
          </cell>
          <cell r="E979">
            <v>0.91160862354892203</v>
          </cell>
          <cell r="F979">
            <v>0.93180306054557505</v>
          </cell>
          <cell r="G979">
            <v>1.08519134775374</v>
          </cell>
          <cell r="H979">
            <v>1.2160872528970701</v>
          </cell>
        </row>
        <row r="980">
          <cell r="C980" t="str">
            <v>73270</v>
          </cell>
          <cell r="D980" t="str">
            <v>Falan</v>
          </cell>
          <cell r="E980">
            <v>0</v>
          </cell>
          <cell r="F980">
            <v>0</v>
          </cell>
          <cell r="G980">
            <v>0</v>
          </cell>
          <cell r="H980">
            <v>0</v>
          </cell>
        </row>
        <row r="981">
          <cell r="C981" t="str">
            <v>73275</v>
          </cell>
          <cell r="D981" t="str">
            <v>Flandes</v>
          </cell>
          <cell r="E981">
            <v>0.106274007682458</v>
          </cell>
          <cell r="F981">
            <v>0.14029084687767299</v>
          </cell>
          <cell r="G981">
            <v>0.11696658097686401</v>
          </cell>
          <cell r="H981">
            <v>9.6502877379371396E-2</v>
          </cell>
        </row>
        <row r="982">
          <cell r="C982" t="str">
            <v>73283</v>
          </cell>
          <cell r="D982" t="str">
            <v>Fresno</v>
          </cell>
          <cell r="E982">
            <v>3.0866640284922801E-2</v>
          </cell>
          <cell r="F982">
            <v>2.38000793335978E-2</v>
          </cell>
          <cell r="G982">
            <v>2.23018717642374E-2</v>
          </cell>
          <cell r="H982">
            <v>1.8643395477984898E-2</v>
          </cell>
        </row>
        <row r="983">
          <cell r="C983" t="str">
            <v>73319</v>
          </cell>
          <cell r="D983" t="str">
            <v>Guamo</v>
          </cell>
          <cell r="E983">
            <v>2.6740070782540301E-2</v>
          </cell>
          <cell r="F983">
            <v>2.1764938662445599E-2</v>
          </cell>
          <cell r="G983">
            <v>1.0744130521289299E-2</v>
          </cell>
          <cell r="H983">
            <v>9.2816787732042001E-3</v>
          </cell>
        </row>
        <row r="984">
          <cell r="C984" t="str">
            <v>73347</v>
          </cell>
          <cell r="D984" t="str">
            <v>Herveo</v>
          </cell>
          <cell r="E984">
            <v>0</v>
          </cell>
          <cell r="F984">
            <v>0</v>
          </cell>
          <cell r="G984">
            <v>0</v>
          </cell>
          <cell r="H984">
            <v>0</v>
          </cell>
        </row>
        <row r="985">
          <cell r="C985" t="str">
            <v>73349</v>
          </cell>
          <cell r="D985" t="str">
            <v>Honda</v>
          </cell>
          <cell r="E985">
            <v>0.20499279884781599</v>
          </cell>
          <cell r="F985">
            <v>0.17624148003894799</v>
          </cell>
          <cell r="G985">
            <v>0.28937007874015702</v>
          </cell>
          <cell r="H985">
            <v>0.30026109660574402</v>
          </cell>
        </row>
        <row r="986">
          <cell r="C986" t="str">
            <v>73352</v>
          </cell>
          <cell r="D986" t="str">
            <v>Icononzo</v>
          </cell>
          <cell r="E986">
            <v>0.14170506912442399</v>
          </cell>
          <cell r="F986">
            <v>0.11943793911007</v>
          </cell>
          <cell r="G986">
            <v>5.01750291715286E-2</v>
          </cell>
          <cell r="H986">
            <v>4.3728423475258897E-2</v>
          </cell>
        </row>
        <row r="987">
          <cell r="C987" t="str">
            <v>73408</v>
          </cell>
          <cell r="D987" t="str">
            <v>Lérida</v>
          </cell>
          <cell r="E987">
            <v>0</v>
          </cell>
          <cell r="F987">
            <v>0</v>
          </cell>
          <cell r="G987">
            <v>0</v>
          </cell>
          <cell r="H987">
            <v>0</v>
          </cell>
        </row>
        <row r="988">
          <cell r="C988" t="str">
            <v>73411</v>
          </cell>
          <cell r="D988" t="str">
            <v>Líbano</v>
          </cell>
          <cell r="E988">
            <v>8.9291823469038703E-2</v>
          </cell>
          <cell r="F988">
            <v>7.6576576576576599E-2</v>
          </cell>
          <cell r="G988">
            <v>8.7473757872638197E-2</v>
          </cell>
          <cell r="H988">
            <v>5.5495882563551702E-2</v>
          </cell>
        </row>
        <row r="989">
          <cell r="C989" t="str">
            <v>73443</v>
          </cell>
          <cell r="D989" t="str">
            <v>San Sebastián de Mariquita</v>
          </cell>
          <cell r="E989">
            <v>0.17710437710437699</v>
          </cell>
          <cell r="F989">
            <v>0.16275167785234901</v>
          </cell>
          <cell r="G989">
            <v>0.14347681014347699</v>
          </cell>
          <cell r="H989">
            <v>0.11472081218274099</v>
          </cell>
        </row>
        <row r="990">
          <cell r="C990" t="str">
            <v>73449</v>
          </cell>
          <cell r="D990" t="str">
            <v>Melgar</v>
          </cell>
          <cell r="E990">
            <v>7.8061911170928699E-2</v>
          </cell>
          <cell r="F990">
            <v>3.1302031302031297E-2</v>
          </cell>
          <cell r="G990">
            <v>5.8262014483212603E-2</v>
          </cell>
          <cell r="H990">
            <v>6.6225165562913899E-2</v>
          </cell>
        </row>
        <row r="991">
          <cell r="C991" t="str">
            <v>73461</v>
          </cell>
          <cell r="D991" t="str">
            <v>Murillo</v>
          </cell>
          <cell r="E991">
            <v>0</v>
          </cell>
          <cell r="F991">
            <v>0</v>
          </cell>
          <cell r="G991">
            <v>0</v>
          </cell>
          <cell r="H991">
            <v>0</v>
          </cell>
        </row>
        <row r="992">
          <cell r="C992" t="str">
            <v>73483</v>
          </cell>
          <cell r="D992" t="str">
            <v>Natagaima</v>
          </cell>
          <cell r="E992">
            <v>8.5251491901108302E-4</v>
          </cell>
          <cell r="F992">
            <v>0</v>
          </cell>
          <cell r="G992">
            <v>0</v>
          </cell>
          <cell r="H992">
            <v>0</v>
          </cell>
        </row>
        <row r="993">
          <cell r="C993" t="str">
            <v>73504</v>
          </cell>
          <cell r="D993" t="str">
            <v>Ortega</v>
          </cell>
          <cell r="E993">
            <v>0</v>
          </cell>
          <cell r="F993">
            <v>0</v>
          </cell>
          <cell r="G993">
            <v>0</v>
          </cell>
          <cell r="H993">
            <v>0</v>
          </cell>
        </row>
        <row r="994">
          <cell r="C994" t="str">
            <v>73520</v>
          </cell>
          <cell r="D994" t="str">
            <v>Palocabildo</v>
          </cell>
          <cell r="E994">
            <v>0</v>
          </cell>
          <cell r="F994">
            <v>0</v>
          </cell>
          <cell r="G994">
            <v>0</v>
          </cell>
          <cell r="H994">
            <v>0</v>
          </cell>
        </row>
        <row r="995">
          <cell r="C995" t="str">
            <v>73547</v>
          </cell>
          <cell r="D995" t="str">
            <v>Piedras</v>
          </cell>
          <cell r="E995">
            <v>0</v>
          </cell>
          <cell r="F995">
            <v>0</v>
          </cell>
          <cell r="G995">
            <v>0</v>
          </cell>
          <cell r="H995">
            <v>0</v>
          </cell>
        </row>
        <row r="996">
          <cell r="C996" t="str">
            <v>73555</v>
          </cell>
          <cell r="D996" t="str">
            <v>Planadas</v>
          </cell>
          <cell r="E996">
            <v>0</v>
          </cell>
          <cell r="F996">
            <v>8.9590443686006806E-3</v>
          </cell>
          <cell r="G996">
            <v>9.2983939137785306E-3</v>
          </cell>
          <cell r="H996">
            <v>0</v>
          </cell>
        </row>
        <row r="997">
          <cell r="C997" t="str">
            <v>73563</v>
          </cell>
          <cell r="D997" t="str">
            <v>Prado</v>
          </cell>
          <cell r="E997">
            <v>0</v>
          </cell>
          <cell r="F997">
            <v>0</v>
          </cell>
          <cell r="G997">
            <v>0</v>
          </cell>
          <cell r="H997">
            <v>0</v>
          </cell>
        </row>
        <row r="998">
          <cell r="C998" t="str">
            <v>73585</v>
          </cell>
          <cell r="D998" t="str">
            <v>Purificación</v>
          </cell>
          <cell r="E998">
            <v>4.4109112013929197E-2</v>
          </cell>
          <cell r="F998">
            <v>0.121637426900585</v>
          </cell>
          <cell r="G998">
            <v>0.184839650145773</v>
          </cell>
          <cell r="H998">
            <v>0.214792899408284</v>
          </cell>
        </row>
        <row r="999">
          <cell r="C999" t="str">
            <v>73616</v>
          </cell>
          <cell r="D999" t="str">
            <v>Rioblanco</v>
          </cell>
          <cell r="E999">
            <v>2.1536955457660299E-2</v>
          </cell>
          <cell r="F999">
            <v>1.03092783505155E-2</v>
          </cell>
          <cell r="G999">
            <v>1.88211986131748E-2</v>
          </cell>
          <cell r="H999">
            <v>1.7518248175182501E-2</v>
          </cell>
        </row>
        <row r="1000">
          <cell r="C1000" t="str">
            <v>73622</v>
          </cell>
          <cell r="D1000" t="str">
            <v>Roncesvalles</v>
          </cell>
          <cell r="E1000">
            <v>0</v>
          </cell>
          <cell r="F1000">
            <v>0</v>
          </cell>
          <cell r="G1000">
            <v>0</v>
          </cell>
          <cell r="H1000">
            <v>0</v>
          </cell>
        </row>
        <row r="1001">
          <cell r="C1001" t="str">
            <v>73624</v>
          </cell>
          <cell r="D1001" t="str">
            <v>Rovira</v>
          </cell>
          <cell r="E1001">
            <v>0</v>
          </cell>
          <cell r="F1001">
            <v>0</v>
          </cell>
          <cell r="G1001">
            <v>0</v>
          </cell>
          <cell r="H1001">
            <v>0</v>
          </cell>
        </row>
        <row r="1002">
          <cell r="C1002" t="str">
            <v>73671</v>
          </cell>
          <cell r="D1002" t="str">
            <v>Saldaña</v>
          </cell>
          <cell r="E1002">
            <v>0</v>
          </cell>
          <cell r="F1002">
            <v>0</v>
          </cell>
          <cell r="G1002">
            <v>0</v>
          </cell>
          <cell r="H1002">
            <v>0</v>
          </cell>
        </row>
        <row r="1003">
          <cell r="C1003" t="str">
            <v>73675</v>
          </cell>
          <cell r="D1003" t="str">
            <v>San Antonio</v>
          </cell>
          <cell r="E1003">
            <v>1.19965724078835E-2</v>
          </cell>
          <cell r="F1003">
            <v>1.39130434782609E-2</v>
          </cell>
          <cell r="G1003">
            <v>0</v>
          </cell>
          <cell r="H1003">
            <v>0</v>
          </cell>
        </row>
        <row r="1004">
          <cell r="C1004" t="str">
            <v>73678</v>
          </cell>
          <cell r="D1004" t="str">
            <v>San Luis</v>
          </cell>
          <cell r="E1004">
            <v>0</v>
          </cell>
          <cell r="F1004">
            <v>9.9502487562189005E-4</v>
          </cell>
          <cell r="G1004">
            <v>0</v>
          </cell>
          <cell r="H1004">
            <v>0</v>
          </cell>
        </row>
        <row r="1005">
          <cell r="C1005" t="str">
            <v>73686</v>
          </cell>
          <cell r="D1005" t="str">
            <v>Santa Isabel</v>
          </cell>
          <cell r="E1005">
            <v>2.3109243697479E-2</v>
          </cell>
          <cell r="F1005">
            <v>8.58369098712446E-3</v>
          </cell>
          <cell r="G1005">
            <v>0</v>
          </cell>
          <cell r="H1005">
            <v>0</v>
          </cell>
        </row>
        <row r="1006">
          <cell r="C1006" t="str">
            <v>73770</v>
          </cell>
          <cell r="D1006" t="str">
            <v>Suárez</v>
          </cell>
          <cell r="E1006">
            <v>0</v>
          </cell>
          <cell r="F1006">
            <v>0</v>
          </cell>
          <cell r="G1006">
            <v>0</v>
          </cell>
          <cell r="H1006">
            <v>0</v>
          </cell>
        </row>
        <row r="1007">
          <cell r="C1007" t="str">
            <v>73854</v>
          </cell>
          <cell r="D1007" t="str">
            <v>Valle de San Juan</v>
          </cell>
          <cell r="E1007">
            <v>0</v>
          </cell>
          <cell r="F1007">
            <v>0</v>
          </cell>
          <cell r="G1007">
            <v>2.5188916876574298E-3</v>
          </cell>
          <cell r="H1007">
            <v>0</v>
          </cell>
        </row>
        <row r="1008">
          <cell r="C1008" t="str">
            <v>73861</v>
          </cell>
          <cell r="D1008" t="str">
            <v>Venadillo</v>
          </cell>
          <cell r="E1008">
            <v>6.3745019920318696E-2</v>
          </cell>
          <cell r="F1008">
            <v>7.3662966700302701E-2</v>
          </cell>
          <cell r="G1008">
            <v>8.24008138351984E-2</v>
          </cell>
          <cell r="H1008">
            <v>4.6025104602510497E-2</v>
          </cell>
        </row>
        <row r="1009">
          <cell r="C1009" t="str">
            <v>73870</v>
          </cell>
          <cell r="D1009" t="str">
            <v>Villahermosa</v>
          </cell>
          <cell r="E1009">
            <v>0</v>
          </cell>
          <cell r="F1009">
            <v>0</v>
          </cell>
          <cell r="G1009">
            <v>1.4492753623188399E-3</v>
          </cell>
          <cell r="H1009">
            <v>0</v>
          </cell>
        </row>
        <row r="1010">
          <cell r="C1010" t="str">
            <v>73873</v>
          </cell>
          <cell r="D1010" t="str">
            <v>Villarrica</v>
          </cell>
          <cell r="E1010">
            <v>0</v>
          </cell>
          <cell r="F1010">
            <v>2.7397260273972599E-3</v>
          </cell>
          <cell r="G1010">
            <v>0</v>
          </cell>
          <cell r="H1010">
            <v>0</v>
          </cell>
        </row>
        <row r="1011">
          <cell r="C1011" t="str">
            <v>76001</v>
          </cell>
          <cell r="D1011" t="str">
            <v>Cali</v>
          </cell>
          <cell r="E1011">
            <v>0.63714495392894999</v>
          </cell>
          <cell r="F1011">
            <v>0.66126532260705395</v>
          </cell>
          <cell r="G1011">
            <v>0.67151781949988198</v>
          </cell>
          <cell r="H1011">
            <v>0.67314873132985398</v>
          </cell>
        </row>
        <row r="1012">
          <cell r="C1012" t="str">
            <v>76020</v>
          </cell>
          <cell r="D1012" t="str">
            <v>Alcalá</v>
          </cell>
          <cell r="E1012">
            <v>5.0547598989048002E-3</v>
          </cell>
          <cell r="F1012">
            <v>0</v>
          </cell>
          <cell r="G1012">
            <v>0</v>
          </cell>
          <cell r="H1012">
            <v>0</v>
          </cell>
        </row>
        <row r="1013">
          <cell r="C1013" t="str">
            <v>76036</v>
          </cell>
          <cell r="D1013" t="str">
            <v>Andalucía</v>
          </cell>
          <cell r="E1013">
            <v>3.8888888888888901E-3</v>
          </cell>
          <cell r="F1013">
            <v>0</v>
          </cell>
          <cell r="G1013">
            <v>0</v>
          </cell>
          <cell r="H1013">
            <v>0</v>
          </cell>
        </row>
        <row r="1014">
          <cell r="C1014" t="str">
            <v>76041</v>
          </cell>
          <cell r="D1014" t="str">
            <v>Ansermanuevo</v>
          </cell>
          <cell r="E1014">
            <v>1.98150594451783E-3</v>
          </cell>
          <cell r="F1014">
            <v>0</v>
          </cell>
          <cell r="G1014">
            <v>2.6440677966101701E-2</v>
          </cell>
          <cell r="H1014">
            <v>2.0847343644922699E-2</v>
          </cell>
        </row>
        <row r="1015">
          <cell r="C1015" t="str">
            <v>76054</v>
          </cell>
          <cell r="D1015" t="str">
            <v>Argelia</v>
          </cell>
          <cell r="E1015">
            <v>2.0325203252032501E-3</v>
          </cell>
          <cell r="F1015">
            <v>0</v>
          </cell>
          <cell r="G1015">
            <v>0</v>
          </cell>
          <cell r="H1015">
            <v>0</v>
          </cell>
        </row>
        <row r="1016">
          <cell r="C1016" t="str">
            <v>76100</v>
          </cell>
          <cell r="D1016" t="str">
            <v>Bolívar</v>
          </cell>
          <cell r="E1016">
            <v>7.5585789871504203E-4</v>
          </cell>
          <cell r="F1016">
            <v>0</v>
          </cell>
          <cell r="G1016">
            <v>0</v>
          </cell>
          <cell r="H1016">
            <v>0</v>
          </cell>
        </row>
        <row r="1017">
          <cell r="C1017" t="str">
            <v>76109</v>
          </cell>
          <cell r="D1017" t="str">
            <v>Buenaventura</v>
          </cell>
          <cell r="E1017">
            <v>0.223338431590656</v>
          </cell>
          <cell r="F1017">
            <v>0.245509190090685</v>
          </cell>
          <cell r="G1017">
            <v>0.241764726300809</v>
          </cell>
          <cell r="H1017">
            <v>0.226774539293987</v>
          </cell>
        </row>
        <row r="1018">
          <cell r="C1018" t="str">
            <v>76111</v>
          </cell>
          <cell r="D1018" t="str">
            <v>Guadalajara de Buga</v>
          </cell>
          <cell r="E1018">
            <v>0.72226616571089597</v>
          </cell>
          <cell r="F1018">
            <v>0.70282924885435305</v>
          </cell>
          <cell r="G1018">
            <v>0.77503511940598002</v>
          </cell>
          <cell r="H1018">
            <v>0.79753413490931302</v>
          </cell>
        </row>
        <row r="1019">
          <cell r="C1019" t="str">
            <v>76113</v>
          </cell>
          <cell r="D1019" t="str">
            <v>Bugalagrande</v>
          </cell>
          <cell r="E1019">
            <v>4.96031746031746E-3</v>
          </cell>
          <cell r="F1019">
            <v>7.3256397390868006E-2</v>
          </cell>
          <cell r="G1019">
            <v>5.1881993896236003E-2</v>
          </cell>
          <cell r="H1019">
            <v>0</v>
          </cell>
        </row>
        <row r="1020">
          <cell r="C1020" t="str">
            <v>76122</v>
          </cell>
          <cell r="D1020" t="str">
            <v>Caicedonia</v>
          </cell>
          <cell r="E1020">
            <v>0.19301097114993901</v>
          </cell>
          <cell r="F1020">
            <v>0.253433208489388</v>
          </cell>
          <cell r="G1020">
            <v>0.23690878378378399</v>
          </cell>
          <cell r="H1020">
            <v>0.22207848210435499</v>
          </cell>
        </row>
        <row r="1021">
          <cell r="C1021" t="str">
            <v>76126</v>
          </cell>
          <cell r="D1021" t="str">
            <v>Calima</v>
          </cell>
          <cell r="E1021">
            <v>2.7472527472527501E-3</v>
          </cell>
          <cell r="F1021">
            <v>0</v>
          </cell>
          <cell r="G1021">
            <v>0</v>
          </cell>
          <cell r="H1021">
            <v>0</v>
          </cell>
        </row>
        <row r="1022">
          <cell r="C1022" t="str">
            <v>76130</v>
          </cell>
          <cell r="D1022" t="str">
            <v>Candelaria</v>
          </cell>
          <cell r="E1022">
            <v>4.7976413830072402E-2</v>
          </cell>
          <cell r="F1022">
            <v>5.8713637576727998E-2</v>
          </cell>
          <cell r="G1022">
            <v>9.5857673924588396E-2</v>
          </cell>
          <cell r="H1022">
            <v>8.2708710261049395E-2</v>
          </cell>
        </row>
        <row r="1023">
          <cell r="C1023" t="str">
            <v>76147</v>
          </cell>
          <cell r="D1023" t="str">
            <v>Cartago</v>
          </cell>
          <cell r="E1023">
            <v>0.34029606756879499</v>
          </cell>
          <cell r="F1023">
            <v>0.356391252630616</v>
          </cell>
          <cell r="G1023">
            <v>0.40697031163562603</v>
          </cell>
          <cell r="H1023">
            <v>0.45283193199667399</v>
          </cell>
        </row>
        <row r="1024">
          <cell r="C1024" t="str">
            <v>76233</v>
          </cell>
          <cell r="D1024" t="str">
            <v>Dagua</v>
          </cell>
          <cell r="E1024">
            <v>2.5967281225655701E-4</v>
          </cell>
          <cell r="F1024">
            <v>1.3474993521637699E-2</v>
          </cell>
          <cell r="G1024">
            <v>5.6466302367941701E-2</v>
          </cell>
          <cell r="H1024">
            <v>4.9150797735460598E-2</v>
          </cell>
        </row>
        <row r="1025">
          <cell r="C1025" t="str">
            <v>76243</v>
          </cell>
          <cell r="D1025" t="str">
            <v>El Águila</v>
          </cell>
          <cell r="E1025">
            <v>0</v>
          </cell>
          <cell r="F1025">
            <v>0</v>
          </cell>
          <cell r="G1025">
            <v>0</v>
          </cell>
          <cell r="H1025">
            <v>0</v>
          </cell>
        </row>
        <row r="1026">
          <cell r="C1026" t="str">
            <v>76246</v>
          </cell>
          <cell r="D1026" t="str">
            <v>El Cairo</v>
          </cell>
          <cell r="E1026">
            <v>0</v>
          </cell>
          <cell r="F1026">
            <v>0</v>
          </cell>
          <cell r="G1026">
            <v>0</v>
          </cell>
          <cell r="H1026">
            <v>0</v>
          </cell>
        </row>
        <row r="1027">
          <cell r="C1027" t="str">
            <v>76248</v>
          </cell>
          <cell r="D1027" t="str">
            <v>El Cerrito</v>
          </cell>
          <cell r="E1027">
            <v>6.2298603651987101E-3</v>
          </cell>
          <cell r="F1027">
            <v>4.3205875999135899E-4</v>
          </cell>
          <cell r="G1027">
            <v>5.7236126224156698E-2</v>
          </cell>
          <cell r="H1027">
            <v>4.0428321678321701E-2</v>
          </cell>
        </row>
        <row r="1028">
          <cell r="C1028" t="str">
            <v>76250</v>
          </cell>
          <cell r="D1028" t="str">
            <v>El Dovio</v>
          </cell>
          <cell r="E1028">
            <v>8.2706766917293201E-2</v>
          </cell>
          <cell r="F1028">
            <v>5.3524804177545703E-2</v>
          </cell>
          <cell r="G1028">
            <v>4.26666666666667E-2</v>
          </cell>
          <cell r="H1028">
            <v>7.3669849931787199E-2</v>
          </cell>
        </row>
        <row r="1029">
          <cell r="C1029" t="str">
            <v>76275</v>
          </cell>
          <cell r="D1029" t="str">
            <v>Florida</v>
          </cell>
          <cell r="E1029">
            <v>2.0697811945594301E-2</v>
          </cell>
          <cell r="F1029">
            <v>3.9682539682539699E-4</v>
          </cell>
          <cell r="G1029">
            <v>0</v>
          </cell>
          <cell r="H1029">
            <v>0</v>
          </cell>
        </row>
        <row r="1030">
          <cell r="C1030" t="str">
            <v>76306</v>
          </cell>
          <cell r="D1030" t="str">
            <v>Ginebra</v>
          </cell>
          <cell r="E1030">
            <v>5.5248618784530402E-4</v>
          </cell>
          <cell r="F1030">
            <v>0</v>
          </cell>
          <cell r="G1030">
            <v>0</v>
          </cell>
          <cell r="H1030">
            <v>0</v>
          </cell>
        </row>
        <row r="1031">
          <cell r="C1031" t="str">
            <v>76318</v>
          </cell>
          <cell r="D1031" t="str">
            <v>Guacarí</v>
          </cell>
          <cell r="E1031">
            <v>4.6745774901114697E-3</v>
          </cell>
          <cell r="F1031">
            <v>0</v>
          </cell>
          <cell r="G1031">
            <v>0</v>
          </cell>
          <cell r="H1031">
            <v>0</v>
          </cell>
        </row>
        <row r="1032">
          <cell r="C1032" t="str">
            <v>76364</v>
          </cell>
          <cell r="D1032" t="str">
            <v>Jamundí</v>
          </cell>
          <cell r="E1032">
            <v>1.9969886678817699E-2</v>
          </cell>
          <cell r="F1032">
            <v>3.1360250882007099E-3</v>
          </cell>
          <cell r="G1032">
            <v>3.8774718883288102E-3</v>
          </cell>
          <cell r="H1032">
            <v>9.28864463193746E-4</v>
          </cell>
        </row>
        <row r="1033">
          <cell r="C1033" t="str">
            <v>76377</v>
          </cell>
          <cell r="D1033" t="str">
            <v>La Cumbre</v>
          </cell>
          <cell r="E1033">
            <v>0</v>
          </cell>
          <cell r="F1033">
            <v>0</v>
          </cell>
          <cell r="G1033">
            <v>0</v>
          </cell>
          <cell r="H1033">
            <v>0</v>
          </cell>
        </row>
        <row r="1034">
          <cell r="C1034" t="str">
            <v>76400</v>
          </cell>
          <cell r="D1034" t="str">
            <v>La Unión</v>
          </cell>
          <cell r="E1034">
            <v>3.2585083272990601E-3</v>
          </cell>
          <cell r="F1034">
            <v>0</v>
          </cell>
          <cell r="G1034">
            <v>0</v>
          </cell>
          <cell r="H1034">
            <v>2.4425811155669001E-2</v>
          </cell>
        </row>
        <row r="1035">
          <cell r="C1035" t="str">
            <v>76403</v>
          </cell>
          <cell r="D1035" t="str">
            <v>La Victoria</v>
          </cell>
          <cell r="E1035">
            <v>2.0942408376963401E-3</v>
          </cell>
          <cell r="F1035">
            <v>0</v>
          </cell>
          <cell r="G1035">
            <v>0</v>
          </cell>
          <cell r="H1035">
            <v>0</v>
          </cell>
        </row>
        <row r="1036">
          <cell r="C1036" t="str">
            <v>76497</v>
          </cell>
          <cell r="D1036" t="str">
            <v>Obando</v>
          </cell>
          <cell r="E1036">
            <v>1.8115942028985501E-3</v>
          </cell>
          <cell r="F1036">
            <v>0</v>
          </cell>
          <cell r="G1036">
            <v>0</v>
          </cell>
          <cell r="H1036">
            <v>0</v>
          </cell>
        </row>
        <row r="1037">
          <cell r="C1037" t="str">
            <v>76520</v>
          </cell>
          <cell r="D1037" t="str">
            <v>Palmira</v>
          </cell>
          <cell r="E1037">
            <v>0.516884155428738</v>
          </cell>
          <cell r="F1037">
            <v>0.55376756066411204</v>
          </cell>
          <cell r="G1037">
            <v>0.52398902104300105</v>
          </cell>
          <cell r="H1037">
            <v>0.51925815048738599</v>
          </cell>
        </row>
        <row r="1038">
          <cell r="C1038" t="str">
            <v>76563</v>
          </cell>
          <cell r="D1038" t="str">
            <v>Pradera</v>
          </cell>
          <cell r="E1038">
            <v>2.2909507445589901E-4</v>
          </cell>
          <cell r="F1038">
            <v>1.05674247645302E-2</v>
          </cell>
          <cell r="G1038">
            <v>8.5509590940605496E-3</v>
          </cell>
          <cell r="H1038">
            <v>1.2357192818838901E-2</v>
          </cell>
        </row>
        <row r="1039">
          <cell r="C1039" t="str">
            <v>76606</v>
          </cell>
          <cell r="D1039" t="str">
            <v>Restrepo</v>
          </cell>
          <cell r="E1039">
            <v>1.4365522745411001E-2</v>
          </cell>
          <cell r="F1039">
            <v>0</v>
          </cell>
          <cell r="G1039">
            <v>0</v>
          </cell>
          <cell r="H1039">
            <v>0</v>
          </cell>
        </row>
        <row r="1040">
          <cell r="C1040" t="str">
            <v>76616</v>
          </cell>
          <cell r="D1040" t="str">
            <v>Riofrío</v>
          </cell>
          <cell r="E1040">
            <v>2.37341772151899E-3</v>
          </cell>
          <cell r="F1040">
            <v>0</v>
          </cell>
          <cell r="G1040">
            <v>0</v>
          </cell>
          <cell r="H1040">
            <v>0</v>
          </cell>
        </row>
        <row r="1041">
          <cell r="C1041" t="str">
            <v>76622</v>
          </cell>
          <cell r="D1041" t="str">
            <v>Roldanillo</v>
          </cell>
          <cell r="E1041">
            <v>0.39409030544488699</v>
          </cell>
          <cell r="F1041">
            <v>0.51624790619765504</v>
          </cell>
          <cell r="G1041">
            <v>0.45851676261429097</v>
          </cell>
          <cell r="H1041">
            <v>0.42401372212693</v>
          </cell>
        </row>
        <row r="1042">
          <cell r="C1042" t="str">
            <v>76670</v>
          </cell>
          <cell r="D1042" t="str">
            <v>San Pedro</v>
          </cell>
          <cell r="E1042">
            <v>2.6334519572953699E-2</v>
          </cell>
          <cell r="F1042">
            <v>0</v>
          </cell>
          <cell r="G1042">
            <v>0</v>
          </cell>
          <cell r="H1042">
            <v>0</v>
          </cell>
        </row>
        <row r="1043">
          <cell r="C1043" t="str">
            <v>76736</v>
          </cell>
          <cell r="D1043" t="str">
            <v>Sevilla</v>
          </cell>
          <cell r="E1043">
            <v>1.9982871824150698E-2</v>
          </cell>
          <cell r="F1043">
            <v>1.0215995329830699E-2</v>
          </cell>
          <cell r="G1043">
            <v>2.7503736920777299E-2</v>
          </cell>
          <cell r="H1043">
            <v>2.7598896044158199E-2</v>
          </cell>
        </row>
        <row r="1044">
          <cell r="C1044" t="str">
            <v>76823</v>
          </cell>
          <cell r="D1044" t="str">
            <v>Toro</v>
          </cell>
          <cell r="E1044">
            <v>2.4937655860349101E-3</v>
          </cell>
          <cell r="F1044">
            <v>0</v>
          </cell>
          <cell r="G1044">
            <v>0</v>
          </cell>
          <cell r="H1044">
            <v>0</v>
          </cell>
        </row>
        <row r="1045">
          <cell r="C1045" t="str">
            <v>76828</v>
          </cell>
          <cell r="D1045" t="str">
            <v>Trujillo</v>
          </cell>
          <cell r="E1045">
            <v>1.86567164179104E-3</v>
          </cell>
          <cell r="F1045">
            <v>0</v>
          </cell>
          <cell r="G1045">
            <v>0</v>
          </cell>
          <cell r="H1045">
            <v>0</v>
          </cell>
        </row>
        <row r="1046">
          <cell r="C1046" t="str">
            <v>76834</v>
          </cell>
          <cell r="D1046" t="str">
            <v>Tuluá</v>
          </cell>
          <cell r="E1046">
            <v>0.57994916690200504</v>
          </cell>
          <cell r="F1046">
            <v>0.55633523852639899</v>
          </cell>
          <cell r="G1046">
            <v>0.56903979140687</v>
          </cell>
          <cell r="H1046">
            <v>0.56282557673593203</v>
          </cell>
        </row>
        <row r="1047">
          <cell r="C1047" t="str">
            <v>76845</v>
          </cell>
          <cell r="D1047" t="str">
            <v>Ulloa</v>
          </cell>
          <cell r="E1047">
            <v>0</v>
          </cell>
          <cell r="F1047">
            <v>0</v>
          </cell>
          <cell r="G1047">
            <v>0</v>
          </cell>
          <cell r="H1047">
            <v>0</v>
          </cell>
        </row>
        <row r="1048">
          <cell r="C1048" t="str">
            <v>76863</v>
          </cell>
          <cell r="D1048" t="str">
            <v>Versalles</v>
          </cell>
          <cell r="E1048">
            <v>8.2372322899505798E-3</v>
          </cell>
          <cell r="F1048">
            <v>0</v>
          </cell>
          <cell r="G1048">
            <v>0</v>
          </cell>
          <cell r="H1048">
            <v>0</v>
          </cell>
        </row>
        <row r="1049">
          <cell r="C1049" t="str">
            <v>76869</v>
          </cell>
          <cell r="D1049" t="str">
            <v>Vijes</v>
          </cell>
          <cell r="E1049">
            <v>2.0449897750511202E-3</v>
          </cell>
          <cell r="F1049">
            <v>0</v>
          </cell>
          <cell r="G1049">
            <v>0</v>
          </cell>
          <cell r="H1049">
            <v>0</v>
          </cell>
        </row>
        <row r="1050">
          <cell r="C1050" t="str">
            <v>76890</v>
          </cell>
          <cell r="D1050" t="str">
            <v>Yotoco</v>
          </cell>
          <cell r="E1050">
            <v>1.5174506828528099E-3</v>
          </cell>
          <cell r="F1050">
            <v>0</v>
          </cell>
          <cell r="G1050">
            <v>7.7041602465331303E-4</v>
          </cell>
          <cell r="H1050">
            <v>0</v>
          </cell>
        </row>
        <row r="1051">
          <cell r="C1051" t="str">
            <v>76892</v>
          </cell>
          <cell r="D1051" t="str">
            <v>Yumbo</v>
          </cell>
          <cell r="E1051">
            <v>8.1096011490443001E-2</v>
          </cell>
          <cell r="F1051">
            <v>5.8434399117971297E-2</v>
          </cell>
          <cell r="G1051">
            <v>6.2115891132572397E-2</v>
          </cell>
          <cell r="H1051">
            <v>7.24621793466345E-2</v>
          </cell>
        </row>
        <row r="1052">
          <cell r="C1052" t="str">
            <v>76895</v>
          </cell>
          <cell r="D1052" t="str">
            <v>Zarzal</v>
          </cell>
          <cell r="E1052">
            <v>0.277731673582296</v>
          </cell>
          <cell r="F1052">
            <v>0.307285873192436</v>
          </cell>
          <cell r="G1052">
            <v>0.34608938547486001</v>
          </cell>
          <cell r="H1052">
            <v>0.37951467268623001</v>
          </cell>
        </row>
        <row r="1053">
          <cell r="C1053" t="str">
            <v>81001</v>
          </cell>
          <cell r="D1053" t="str">
            <v>Arauca</v>
          </cell>
          <cell r="E1053">
            <v>0.32970689875847897</v>
          </cell>
          <cell r="F1053">
            <v>0.32786885245901598</v>
          </cell>
          <cell r="G1053">
            <v>0.328600150791656</v>
          </cell>
          <cell r="H1053">
            <v>0.25978260869565201</v>
          </cell>
        </row>
        <row r="1054">
          <cell r="C1054" t="str">
            <v>81065</v>
          </cell>
          <cell r="D1054" t="str">
            <v>Arauquita</v>
          </cell>
          <cell r="E1054">
            <v>4.5423574835339502E-3</v>
          </cell>
          <cell r="F1054">
            <v>0</v>
          </cell>
          <cell r="G1054">
            <v>0</v>
          </cell>
          <cell r="H1054">
            <v>0</v>
          </cell>
        </row>
        <row r="1055">
          <cell r="C1055" t="str">
            <v>81220</v>
          </cell>
          <cell r="D1055" t="str">
            <v>Cravo Norte</v>
          </cell>
          <cell r="E1055">
            <v>8.3102493074792196E-3</v>
          </cell>
          <cell r="F1055">
            <v>0</v>
          </cell>
          <cell r="G1055">
            <v>0</v>
          </cell>
          <cell r="H1055">
            <v>0</v>
          </cell>
        </row>
        <row r="1056">
          <cell r="C1056" t="str">
            <v>81300</v>
          </cell>
          <cell r="D1056" t="str">
            <v>Fortul</v>
          </cell>
          <cell r="E1056">
            <v>4.8338368580060397E-3</v>
          </cell>
          <cell r="F1056">
            <v>0</v>
          </cell>
          <cell r="G1056">
            <v>0</v>
          </cell>
          <cell r="H1056">
            <v>0</v>
          </cell>
        </row>
        <row r="1057">
          <cell r="C1057" t="str">
            <v>81591</v>
          </cell>
          <cell r="D1057" t="str">
            <v>Puerto Rondón</v>
          </cell>
          <cell r="E1057">
            <v>2.5510204081632699E-3</v>
          </cell>
          <cell r="F1057">
            <v>0</v>
          </cell>
          <cell r="G1057">
            <v>0</v>
          </cell>
          <cell r="H1057">
            <v>0</v>
          </cell>
        </row>
        <row r="1058">
          <cell r="C1058" t="str">
            <v>81736</v>
          </cell>
          <cell r="D1058" t="str">
            <v>Saravena</v>
          </cell>
          <cell r="E1058">
            <v>2.84434054159361E-2</v>
          </cell>
          <cell r="F1058">
            <v>3.01380517207855E-2</v>
          </cell>
          <cell r="G1058">
            <v>2.19907407407407E-2</v>
          </cell>
          <cell r="H1058">
            <v>2.8349082823790998E-2</v>
          </cell>
        </row>
        <row r="1059">
          <cell r="C1059" t="str">
            <v>81794</v>
          </cell>
          <cell r="D1059" t="str">
            <v>Tame</v>
          </cell>
          <cell r="E1059">
            <v>2.42864296444667E-2</v>
          </cell>
          <cell r="F1059">
            <v>2.1566683192860699E-2</v>
          </cell>
          <cell r="G1059">
            <v>2.6901442895573498E-2</v>
          </cell>
          <cell r="H1059">
            <v>3.02824858757062E-2</v>
          </cell>
        </row>
        <row r="1060">
          <cell r="C1060" t="str">
            <v>85001</v>
          </cell>
          <cell r="D1060" t="str">
            <v>Yopal</v>
          </cell>
          <cell r="E1060">
            <v>0.56534296028880904</v>
          </cell>
          <cell r="F1060">
            <v>0.58338753740080695</v>
          </cell>
          <cell r="G1060">
            <v>0.58491782146310001</v>
          </cell>
          <cell r="H1060">
            <v>0.55127163656814304</v>
          </cell>
        </row>
        <row r="1061">
          <cell r="C1061" t="str">
            <v>85010</v>
          </cell>
          <cell r="D1061" t="str">
            <v>Aguazul</v>
          </cell>
          <cell r="E1061">
            <v>5.0913447139862199E-2</v>
          </cell>
          <cell r="F1061">
            <v>8.8577393379063493E-2</v>
          </cell>
          <cell r="G1061">
            <v>4.2408066429418703E-2</v>
          </cell>
          <cell r="H1061">
            <v>1.0730858468677501E-2</v>
          </cell>
        </row>
        <row r="1062">
          <cell r="C1062" t="str">
            <v>85015</v>
          </cell>
          <cell r="D1062" t="str">
            <v>Chámeza</v>
          </cell>
          <cell r="E1062">
            <v>1.8604651162790701E-2</v>
          </cell>
          <cell r="F1062">
            <v>0</v>
          </cell>
          <cell r="G1062">
            <v>0</v>
          </cell>
          <cell r="H1062">
            <v>0</v>
          </cell>
        </row>
        <row r="1063">
          <cell r="C1063" t="str">
            <v>85125</v>
          </cell>
          <cell r="D1063" t="str">
            <v>Hato Corozal</v>
          </cell>
          <cell r="E1063">
            <v>1.1925042589437799E-2</v>
          </cell>
          <cell r="F1063">
            <v>0</v>
          </cell>
          <cell r="G1063">
            <v>0</v>
          </cell>
          <cell r="H1063">
            <v>0</v>
          </cell>
        </row>
        <row r="1064">
          <cell r="C1064" t="str">
            <v>85136</v>
          </cell>
          <cell r="D1064" t="str">
            <v>La Salina</v>
          </cell>
          <cell r="E1064">
            <v>0</v>
          </cell>
          <cell r="F1064">
            <v>0</v>
          </cell>
          <cell r="G1064">
            <v>0</v>
          </cell>
          <cell r="H1064">
            <v>0</v>
          </cell>
        </row>
        <row r="1065">
          <cell r="C1065" t="str">
            <v>85139</v>
          </cell>
          <cell r="D1065" t="str">
            <v>Maní</v>
          </cell>
          <cell r="E1065">
            <v>6.1433447098976097E-3</v>
          </cell>
          <cell r="F1065">
            <v>0</v>
          </cell>
          <cell r="G1065">
            <v>6.8119891008174395E-4</v>
          </cell>
          <cell r="H1065">
            <v>0</v>
          </cell>
        </row>
        <row r="1066">
          <cell r="C1066" t="str">
            <v>85162</v>
          </cell>
          <cell r="D1066" t="str">
            <v>Monterrey</v>
          </cell>
          <cell r="E1066">
            <v>2.2251308900523601E-2</v>
          </cell>
          <cell r="F1066">
            <v>1.4360313315926901E-2</v>
          </cell>
          <cell r="G1066">
            <v>0</v>
          </cell>
          <cell r="H1066">
            <v>0</v>
          </cell>
        </row>
        <row r="1067">
          <cell r="C1067" t="str">
            <v>85225</v>
          </cell>
          <cell r="D1067" t="str">
            <v>Nunchía</v>
          </cell>
          <cell r="E1067">
            <v>2.60416666666667E-3</v>
          </cell>
          <cell r="F1067">
            <v>0</v>
          </cell>
          <cell r="G1067">
            <v>0</v>
          </cell>
          <cell r="H1067">
            <v>0</v>
          </cell>
        </row>
        <row r="1068">
          <cell r="C1068" t="str">
            <v>85230</v>
          </cell>
          <cell r="D1068" t="str">
            <v>Orocué</v>
          </cell>
          <cell r="E1068">
            <v>0</v>
          </cell>
          <cell r="F1068">
            <v>0</v>
          </cell>
          <cell r="G1068">
            <v>0</v>
          </cell>
          <cell r="H1068">
            <v>0</v>
          </cell>
        </row>
        <row r="1069">
          <cell r="C1069" t="str">
            <v>85250</v>
          </cell>
          <cell r="D1069" t="str">
            <v>Paz de Ariporo</v>
          </cell>
          <cell r="E1069">
            <v>6.8666872873492102E-2</v>
          </cell>
          <cell r="F1069">
            <v>8.5335797905114003E-2</v>
          </cell>
          <cell r="G1069">
            <v>6.4447159437996296E-2</v>
          </cell>
          <cell r="H1069">
            <v>4.6213476446034601E-2</v>
          </cell>
        </row>
        <row r="1070">
          <cell r="C1070" t="str">
            <v>85263</v>
          </cell>
          <cell r="D1070" t="str">
            <v>Pore</v>
          </cell>
          <cell r="E1070">
            <v>1.7351598173516E-2</v>
          </cell>
          <cell r="F1070">
            <v>0</v>
          </cell>
          <cell r="G1070">
            <v>0</v>
          </cell>
          <cell r="H1070">
            <v>0</v>
          </cell>
        </row>
        <row r="1071">
          <cell r="C1071" t="str">
            <v>85279</v>
          </cell>
          <cell r="D1071" t="str">
            <v>Recetor</v>
          </cell>
          <cell r="E1071">
            <v>0</v>
          </cell>
          <cell r="F1071">
            <v>0</v>
          </cell>
          <cell r="G1071">
            <v>0</v>
          </cell>
          <cell r="H1071">
            <v>0</v>
          </cell>
        </row>
        <row r="1072">
          <cell r="C1072" t="str">
            <v>85300</v>
          </cell>
          <cell r="D1072" t="str">
            <v>Sabanalarga</v>
          </cell>
          <cell r="E1072">
            <v>9.8684210526315801E-3</v>
          </cell>
          <cell r="F1072">
            <v>0</v>
          </cell>
          <cell r="G1072">
            <v>0</v>
          </cell>
          <cell r="H1072">
            <v>0</v>
          </cell>
        </row>
        <row r="1073">
          <cell r="C1073" t="str">
            <v>85315</v>
          </cell>
          <cell r="D1073" t="str">
            <v>Sácama</v>
          </cell>
          <cell r="E1073">
            <v>4.8309178743961402E-3</v>
          </cell>
          <cell r="F1073">
            <v>0</v>
          </cell>
          <cell r="G1073">
            <v>0</v>
          </cell>
          <cell r="H1073">
            <v>0</v>
          </cell>
        </row>
        <row r="1074">
          <cell r="C1074" t="str">
            <v>85325</v>
          </cell>
          <cell r="D1074" t="str">
            <v>San Luis de Palenque</v>
          </cell>
          <cell r="E1074">
            <v>7.2780203784570596E-3</v>
          </cell>
          <cell r="F1074">
            <v>0</v>
          </cell>
          <cell r="G1074">
            <v>0</v>
          </cell>
          <cell r="H1074">
            <v>0</v>
          </cell>
        </row>
        <row r="1075">
          <cell r="C1075" t="str">
            <v>85400</v>
          </cell>
          <cell r="D1075" t="str">
            <v>Támara</v>
          </cell>
          <cell r="E1075">
            <v>0</v>
          </cell>
          <cell r="F1075">
            <v>0</v>
          </cell>
          <cell r="G1075">
            <v>0</v>
          </cell>
          <cell r="H1075">
            <v>0</v>
          </cell>
        </row>
        <row r="1076">
          <cell r="C1076" t="str">
            <v>85410</v>
          </cell>
          <cell r="D1076" t="str">
            <v>Tauramena</v>
          </cell>
          <cell r="E1076">
            <v>6.1985262245340303E-2</v>
          </cell>
          <cell r="F1076">
            <v>6.6724436741767798E-2</v>
          </cell>
          <cell r="G1076">
            <v>6.8504954760878894E-2</v>
          </cell>
          <cell r="H1076">
            <v>5.5341055341055302E-2</v>
          </cell>
        </row>
        <row r="1077">
          <cell r="C1077" t="str">
            <v>85430</v>
          </cell>
          <cell r="D1077" t="str">
            <v>Trinidad</v>
          </cell>
          <cell r="E1077">
            <v>4.9445865302642798E-2</v>
          </cell>
          <cell r="F1077">
            <v>6.16554054054054E-2</v>
          </cell>
          <cell r="G1077">
            <v>5.3209459459459499E-2</v>
          </cell>
          <cell r="H1077">
            <v>3.0327868852459E-2</v>
          </cell>
        </row>
        <row r="1078">
          <cell r="C1078" t="str">
            <v>85440</v>
          </cell>
          <cell r="D1078" t="str">
            <v>Villanueva</v>
          </cell>
          <cell r="E1078">
            <v>4.8286604361370701E-2</v>
          </cell>
          <cell r="F1078">
            <v>7.2423398328690797E-2</v>
          </cell>
          <cell r="G1078">
            <v>1.6227801592161702E-2</v>
          </cell>
          <cell r="H1078">
            <v>2.9895366218236203E-4</v>
          </cell>
        </row>
        <row r="1079">
          <cell r="C1079" t="str">
            <v>86001</v>
          </cell>
          <cell r="D1079" t="str">
            <v>Mocoa</v>
          </cell>
          <cell r="E1079">
            <v>0.35580747812251401</v>
          </cell>
          <cell r="F1079">
            <v>0.275223996883522</v>
          </cell>
          <cell r="G1079">
            <v>0.26232327092090202</v>
          </cell>
          <cell r="H1079">
            <v>0.28154795288839002</v>
          </cell>
        </row>
        <row r="1080">
          <cell r="C1080" t="str">
            <v>86219</v>
          </cell>
          <cell r="D1080" t="str">
            <v>Colón</v>
          </cell>
          <cell r="E1080">
            <v>0</v>
          </cell>
          <cell r="F1080">
            <v>0</v>
          </cell>
          <cell r="G1080">
            <v>0</v>
          </cell>
          <cell r="H1080">
            <v>0</v>
          </cell>
        </row>
        <row r="1081">
          <cell r="C1081" t="str">
            <v>86320</v>
          </cell>
          <cell r="D1081" t="str">
            <v>Orito</v>
          </cell>
          <cell r="E1081">
            <v>4.47635135135135E-2</v>
          </cell>
          <cell r="F1081">
            <v>8.3102493074792196E-3</v>
          </cell>
          <cell r="G1081">
            <v>1.25648729855231E-2</v>
          </cell>
          <cell r="H1081">
            <v>1.558906210069E-2</v>
          </cell>
        </row>
        <row r="1082">
          <cell r="C1082" t="str">
            <v>86568</v>
          </cell>
          <cell r="D1082" t="str">
            <v>Puerto Asís</v>
          </cell>
          <cell r="E1082">
            <v>0.37096011351095698</v>
          </cell>
          <cell r="F1082">
            <v>0.47787610619469001</v>
          </cell>
          <cell r="G1082">
            <v>0.31857864910399802</v>
          </cell>
          <cell r="H1082">
            <v>0.27950310559006197</v>
          </cell>
        </row>
        <row r="1083">
          <cell r="C1083" t="str">
            <v>86569</v>
          </cell>
          <cell r="D1083" t="str">
            <v>Puerto Caicedo</v>
          </cell>
          <cell r="E1083">
            <v>1.5058179329226601E-2</v>
          </cell>
          <cell r="F1083">
            <v>0</v>
          </cell>
          <cell r="G1083">
            <v>0</v>
          </cell>
          <cell r="H1083">
            <v>0</v>
          </cell>
        </row>
        <row r="1084">
          <cell r="C1084" t="str">
            <v>86571</v>
          </cell>
          <cell r="D1084" t="str">
            <v>Puerto Guzmán</v>
          </cell>
          <cell r="E1084">
            <v>3.3893034825870597E-2</v>
          </cell>
          <cell r="F1084">
            <v>2.43383024034074E-3</v>
          </cell>
          <cell r="G1084">
            <v>5.9665871121718402E-4</v>
          </cell>
          <cell r="H1084">
            <v>0</v>
          </cell>
        </row>
        <row r="1085">
          <cell r="C1085" t="str">
            <v>86573</v>
          </cell>
          <cell r="D1085" t="str">
            <v>Puerto Leguízamo</v>
          </cell>
          <cell r="E1085">
            <v>3.77358490566038E-2</v>
          </cell>
          <cell r="F1085">
            <v>0</v>
          </cell>
          <cell r="G1085">
            <v>0</v>
          </cell>
          <cell r="H1085">
            <v>0</v>
          </cell>
        </row>
        <row r="1086">
          <cell r="C1086" t="str">
            <v>86749</v>
          </cell>
          <cell r="D1086" t="str">
            <v>Sibundoy</v>
          </cell>
          <cell r="E1086">
            <v>0.35034272658034998</v>
          </cell>
          <cell r="F1086">
            <v>0.278404815650865</v>
          </cell>
          <cell r="G1086">
            <v>0.25037481259370298</v>
          </cell>
          <cell r="H1086">
            <v>0.39882266372332598</v>
          </cell>
        </row>
        <row r="1087">
          <cell r="C1087" t="str">
            <v>86755</v>
          </cell>
          <cell r="D1087" t="str">
            <v>San Francisco</v>
          </cell>
          <cell r="E1087">
            <v>0.31611570247933901</v>
          </cell>
          <cell r="F1087">
            <v>0.114754098360656</v>
          </cell>
          <cell r="G1087">
            <v>8.6242299794661206E-2</v>
          </cell>
          <cell r="H1087">
            <v>5.4989816700610997E-2</v>
          </cell>
        </row>
        <row r="1088">
          <cell r="C1088" t="str">
            <v>86757</v>
          </cell>
          <cell r="D1088" t="str">
            <v>San Miguel</v>
          </cell>
          <cell r="E1088">
            <v>3.6996134732192203E-2</v>
          </cell>
          <cell r="F1088">
            <v>0</v>
          </cell>
          <cell r="G1088">
            <v>0</v>
          </cell>
          <cell r="H1088">
            <v>0</v>
          </cell>
        </row>
        <row r="1089">
          <cell r="C1089" t="str">
            <v>86760</v>
          </cell>
          <cell r="D1089" t="str">
            <v>Santiago</v>
          </cell>
          <cell r="E1089">
            <v>1.6077170418006399E-2</v>
          </cell>
          <cell r="F1089">
            <v>0</v>
          </cell>
          <cell r="G1089">
            <v>0</v>
          </cell>
          <cell r="H1089">
            <v>0</v>
          </cell>
        </row>
        <row r="1090">
          <cell r="C1090" t="str">
            <v>86865</v>
          </cell>
          <cell r="D1090" t="str">
            <v>Valle del Guamuez</v>
          </cell>
          <cell r="E1090">
            <v>0.10643928256395201</v>
          </cell>
          <cell r="F1090">
            <v>6.7327309822209302E-2</v>
          </cell>
          <cell r="G1090">
            <v>6.5758980301274597E-2</v>
          </cell>
          <cell r="H1090">
            <v>6.0366020213056502E-2</v>
          </cell>
        </row>
        <row r="1091">
          <cell r="C1091" t="str">
            <v>86885</v>
          </cell>
          <cell r="D1091" t="str">
            <v>Villagarzón</v>
          </cell>
          <cell r="E1091">
            <v>3.8626609442060103E-2</v>
          </cell>
          <cell r="F1091">
            <v>0</v>
          </cell>
          <cell r="G1091">
            <v>0</v>
          </cell>
          <cell r="H1091">
            <v>0</v>
          </cell>
        </row>
        <row r="1092">
          <cell r="C1092" t="str">
            <v>88001</v>
          </cell>
          <cell r="D1092" t="str">
            <v>San Andrés</v>
          </cell>
          <cell r="E1092">
            <v>0.370868223887175</v>
          </cell>
          <cell r="F1092">
            <v>0.29576174112256598</v>
          </cell>
          <cell r="G1092">
            <v>0.31466729147141498</v>
          </cell>
          <cell r="H1092">
            <v>0.31621112158341202</v>
          </cell>
        </row>
        <row r="1093">
          <cell r="C1093" t="str">
            <v>88564</v>
          </cell>
          <cell r="D1093" t="str">
            <v>Providencia</v>
          </cell>
          <cell r="E1093">
            <v>0</v>
          </cell>
          <cell r="F1093">
            <v>0</v>
          </cell>
          <cell r="G1093">
            <v>0</v>
          </cell>
          <cell r="H1093">
            <v>0.14285714285714299</v>
          </cell>
        </row>
        <row r="1094">
          <cell r="C1094" t="str">
            <v>91001</v>
          </cell>
          <cell r="D1094" t="str">
            <v>Leticia</v>
          </cell>
          <cell r="E1094">
            <v>0.130745415575137</v>
          </cell>
          <cell r="F1094">
            <v>0.21276595744680901</v>
          </cell>
          <cell r="G1094">
            <v>0.14510609171800101</v>
          </cell>
          <cell r="H1094">
            <v>0.13383521539105001</v>
          </cell>
        </row>
        <row r="1095">
          <cell r="C1095" t="str">
            <v>91263</v>
          </cell>
          <cell r="D1095" t="str">
            <v>El Encanto</v>
          </cell>
          <cell r="E1095">
            <v>0</v>
          </cell>
          <cell r="F1095">
            <v>0</v>
          </cell>
          <cell r="G1095">
            <v>5.0251256281407001E-3</v>
          </cell>
          <cell r="H1095">
            <v>0</v>
          </cell>
        </row>
        <row r="1096">
          <cell r="C1096" t="str">
            <v>91405</v>
          </cell>
          <cell r="D1096" t="str">
            <v>La Chorrera</v>
          </cell>
          <cell r="E1096">
            <v>0</v>
          </cell>
          <cell r="F1096">
            <v>0</v>
          </cell>
          <cell r="G1096">
            <v>0</v>
          </cell>
          <cell r="H1096">
            <v>0</v>
          </cell>
        </row>
        <row r="1097">
          <cell r="C1097" t="str">
            <v>91407</v>
          </cell>
          <cell r="D1097" t="str">
            <v>La Pedrera</v>
          </cell>
          <cell r="E1097">
            <v>0</v>
          </cell>
          <cell r="F1097">
            <v>0</v>
          </cell>
          <cell r="G1097">
            <v>2.6881720430107499E-3</v>
          </cell>
          <cell r="H1097">
            <v>0</v>
          </cell>
        </row>
        <row r="1098">
          <cell r="C1098" t="str">
            <v>91430</v>
          </cell>
          <cell r="D1098" t="str">
            <v>La Victoria</v>
          </cell>
          <cell r="E1098">
            <v>0</v>
          </cell>
          <cell r="F1098">
            <v>0</v>
          </cell>
          <cell r="G1098">
            <v>3.7037037037037E-2</v>
          </cell>
          <cell r="H1098">
            <v>0</v>
          </cell>
        </row>
        <row r="1099">
          <cell r="C1099" t="str">
            <v>91460</v>
          </cell>
          <cell r="D1099" t="str">
            <v>Mirití - Paraná</v>
          </cell>
          <cell r="E1099">
            <v>0</v>
          </cell>
          <cell r="F1099">
            <v>0</v>
          </cell>
          <cell r="G1099">
            <v>0</v>
          </cell>
          <cell r="H1099">
            <v>0</v>
          </cell>
        </row>
        <row r="1100">
          <cell r="C1100" t="str">
            <v>91530</v>
          </cell>
          <cell r="D1100" t="str">
            <v>Puerto Alegría</v>
          </cell>
          <cell r="E1100">
            <v>0</v>
          </cell>
          <cell r="F1100">
            <v>0</v>
          </cell>
          <cell r="G1100">
            <v>0</v>
          </cell>
          <cell r="H1100">
            <v>0</v>
          </cell>
        </row>
        <row r="1101">
          <cell r="C1101" t="str">
            <v>91536</v>
          </cell>
          <cell r="D1101" t="str">
            <v>Puerto Arica</v>
          </cell>
          <cell r="E1101">
            <v>0</v>
          </cell>
          <cell r="F1101">
            <v>0</v>
          </cell>
          <cell r="G1101">
            <v>0</v>
          </cell>
          <cell r="H1101">
            <v>0</v>
          </cell>
        </row>
        <row r="1102">
          <cell r="C1102" t="str">
            <v>91540</v>
          </cell>
          <cell r="D1102" t="str">
            <v>Puerto Nariño</v>
          </cell>
          <cell r="E1102">
            <v>0</v>
          </cell>
          <cell r="F1102">
            <v>0</v>
          </cell>
          <cell r="G1102">
            <v>0</v>
          </cell>
          <cell r="H1102">
            <v>0</v>
          </cell>
        </row>
        <row r="1103">
          <cell r="C1103" t="str">
            <v>91669</v>
          </cell>
          <cell r="D1103" t="str">
            <v>Puerto Santander</v>
          </cell>
          <cell r="E1103">
            <v>0</v>
          </cell>
          <cell r="F1103">
            <v>0</v>
          </cell>
          <cell r="G1103">
            <v>0</v>
          </cell>
          <cell r="H1103">
            <v>0</v>
          </cell>
        </row>
        <row r="1104">
          <cell r="C1104" t="str">
            <v>91798</v>
          </cell>
          <cell r="D1104" t="str">
            <v>Tarapacá</v>
          </cell>
          <cell r="E1104">
            <v>0</v>
          </cell>
          <cell r="F1104">
            <v>0</v>
          </cell>
          <cell r="G1104">
            <v>0</v>
          </cell>
          <cell r="H1104">
            <v>0</v>
          </cell>
        </row>
        <row r="1105">
          <cell r="C1105" t="str">
            <v>94001</v>
          </cell>
          <cell r="D1105" t="str">
            <v>Inírida</v>
          </cell>
          <cell r="E1105">
            <v>0.198632601655272</v>
          </cell>
          <cell r="F1105">
            <v>0.19345037137069501</v>
          </cell>
          <cell r="G1105">
            <v>0.18199052132701399</v>
          </cell>
          <cell r="H1105">
            <v>0.13826185101580099</v>
          </cell>
        </row>
        <row r="1106">
          <cell r="C1106" t="str">
            <v>94343</v>
          </cell>
          <cell r="D1106" t="str">
            <v>Barranco Minas</v>
          </cell>
          <cell r="E1106">
            <v>0</v>
          </cell>
          <cell r="F1106">
            <v>0</v>
          </cell>
          <cell r="G1106">
            <v>0</v>
          </cell>
          <cell r="H1106">
            <v>0</v>
          </cell>
        </row>
        <row r="1107">
          <cell r="C1107" t="str">
            <v>94663</v>
          </cell>
          <cell r="D1107" t="str">
            <v>Mapiripana</v>
          </cell>
          <cell r="E1107">
            <v>0</v>
          </cell>
          <cell r="F1107">
            <v>0</v>
          </cell>
          <cell r="G1107">
            <v>0</v>
          </cell>
          <cell r="H1107">
            <v>0</v>
          </cell>
        </row>
        <row r="1108">
          <cell r="C1108" t="str">
            <v>94883</v>
          </cell>
          <cell r="D1108" t="str">
            <v>San Felipe</v>
          </cell>
          <cell r="E1108">
            <v>0</v>
          </cell>
          <cell r="F1108">
            <v>0</v>
          </cell>
          <cell r="G1108">
            <v>0</v>
          </cell>
          <cell r="H1108">
            <v>0</v>
          </cell>
        </row>
        <row r="1109">
          <cell r="C1109" t="str">
            <v>94884</v>
          </cell>
          <cell r="D1109" t="str">
            <v>Puerto Colombia</v>
          </cell>
          <cell r="E1109">
            <v>0</v>
          </cell>
          <cell r="F1109">
            <v>0</v>
          </cell>
          <cell r="G1109">
            <v>0</v>
          </cell>
          <cell r="H1109">
            <v>0</v>
          </cell>
        </row>
        <row r="1110">
          <cell r="C1110" t="str">
            <v>94885</v>
          </cell>
          <cell r="D1110" t="str">
            <v>La Guadalupe</v>
          </cell>
          <cell r="E1110">
            <v>0</v>
          </cell>
          <cell r="F1110">
            <v>0</v>
          </cell>
          <cell r="G1110">
            <v>0</v>
          </cell>
          <cell r="H1110">
            <v>0</v>
          </cell>
        </row>
        <row r="1111">
          <cell r="C1111" t="str">
            <v>94886</v>
          </cell>
          <cell r="D1111" t="str">
            <v>Cacahual</v>
          </cell>
          <cell r="E1111">
            <v>0</v>
          </cell>
          <cell r="F1111">
            <v>0</v>
          </cell>
          <cell r="G1111">
            <v>0</v>
          </cell>
          <cell r="H1111">
            <v>0</v>
          </cell>
        </row>
        <row r="1112">
          <cell r="C1112" t="str">
            <v>94887</v>
          </cell>
          <cell r="D1112" t="str">
            <v>Pana Pana</v>
          </cell>
          <cell r="E1112">
            <v>0</v>
          </cell>
          <cell r="F1112">
            <v>0</v>
          </cell>
          <cell r="G1112">
            <v>0</v>
          </cell>
          <cell r="H1112">
            <v>0</v>
          </cell>
        </row>
        <row r="1113">
          <cell r="C1113" t="str">
            <v>94888</v>
          </cell>
          <cell r="D1113" t="str">
            <v>Morichal</v>
          </cell>
          <cell r="E1113">
            <v>0</v>
          </cell>
          <cell r="F1113">
            <v>0</v>
          </cell>
          <cell r="G1113">
            <v>0</v>
          </cell>
          <cell r="H1113">
            <v>0</v>
          </cell>
        </row>
        <row r="1114">
          <cell r="C1114" t="str">
            <v>95001</v>
          </cell>
          <cell r="D1114" t="str">
            <v>San José del Guaviare</v>
          </cell>
          <cell r="E1114">
            <v>0.44344813531689398</v>
          </cell>
          <cell r="F1114">
            <v>0.40775930324623899</v>
          </cell>
          <cell r="G1114">
            <v>0.40276444615089302</v>
          </cell>
          <cell r="H1114">
            <v>0.39798719121683401</v>
          </cell>
        </row>
        <row r="1115">
          <cell r="C1115" t="str">
            <v>95015</v>
          </cell>
          <cell r="D1115" t="str">
            <v>Calamar</v>
          </cell>
          <cell r="E1115">
            <v>0</v>
          </cell>
          <cell r="F1115">
            <v>0</v>
          </cell>
          <cell r="G1115">
            <v>0</v>
          </cell>
          <cell r="H1115">
            <v>0</v>
          </cell>
        </row>
        <row r="1116">
          <cell r="C1116" t="str">
            <v>95025</v>
          </cell>
          <cell r="D1116" t="str">
            <v>El Retorno</v>
          </cell>
          <cell r="E1116">
            <v>9.0991810737033703E-4</v>
          </cell>
          <cell r="F1116">
            <v>0</v>
          </cell>
          <cell r="G1116">
            <v>0</v>
          </cell>
          <cell r="H1116">
            <v>0</v>
          </cell>
        </row>
        <row r="1117">
          <cell r="C1117" t="str">
            <v>95200</v>
          </cell>
          <cell r="D1117" t="str">
            <v>Miraflores</v>
          </cell>
          <cell r="E1117">
            <v>0</v>
          </cell>
          <cell r="F1117">
            <v>0</v>
          </cell>
          <cell r="G1117">
            <v>0</v>
          </cell>
          <cell r="H1117">
            <v>0</v>
          </cell>
        </row>
        <row r="1118">
          <cell r="C1118" t="str">
            <v>97001</v>
          </cell>
          <cell r="D1118" t="str">
            <v>Mitú</v>
          </cell>
          <cell r="E1118">
            <v>8.4132519616390594E-2</v>
          </cell>
          <cell r="F1118">
            <v>8.2971157645199495E-2</v>
          </cell>
          <cell r="G1118">
            <v>7.3067419696434904E-2</v>
          </cell>
          <cell r="H1118">
            <v>4.9151027703306503E-2</v>
          </cell>
        </row>
        <row r="1119">
          <cell r="C1119" t="str">
            <v>97161</v>
          </cell>
          <cell r="D1119" t="str">
            <v>Carurú</v>
          </cell>
          <cell r="E1119">
            <v>0</v>
          </cell>
          <cell r="F1119">
            <v>0</v>
          </cell>
          <cell r="G1119">
            <v>0</v>
          </cell>
          <cell r="H1119">
            <v>0</v>
          </cell>
        </row>
        <row r="1120">
          <cell r="C1120" t="str">
            <v>97511</v>
          </cell>
          <cell r="D1120" t="str">
            <v>Pacoa</v>
          </cell>
          <cell r="E1120">
            <v>0</v>
          </cell>
          <cell r="F1120">
            <v>0</v>
          </cell>
          <cell r="G1120">
            <v>0</v>
          </cell>
          <cell r="H1120">
            <v>0</v>
          </cell>
        </row>
        <row r="1121">
          <cell r="C1121" t="str">
            <v>97666</v>
          </cell>
          <cell r="D1121" t="str">
            <v>Taraira</v>
          </cell>
          <cell r="E1121">
            <v>0</v>
          </cell>
          <cell r="F1121">
            <v>0</v>
          </cell>
          <cell r="G1121">
            <v>0</v>
          </cell>
          <cell r="H1121">
            <v>0</v>
          </cell>
        </row>
        <row r="1122">
          <cell r="C1122" t="str">
            <v>97777</v>
          </cell>
          <cell r="D1122" t="str">
            <v>Papunahua</v>
          </cell>
          <cell r="E1122">
            <v>0</v>
          </cell>
          <cell r="F1122">
            <v>0</v>
          </cell>
          <cell r="G1122">
            <v>0</v>
          </cell>
          <cell r="H1122">
            <v>0</v>
          </cell>
        </row>
        <row r="1123">
          <cell r="C1123" t="str">
            <v>97889</v>
          </cell>
          <cell r="D1123" t="str">
            <v>Yavaraté</v>
          </cell>
          <cell r="E1123">
            <v>0</v>
          </cell>
          <cell r="F1123">
            <v>0</v>
          </cell>
          <cell r="G1123">
            <v>0</v>
          </cell>
          <cell r="H1123">
            <v>0</v>
          </cell>
        </row>
        <row r="1124">
          <cell r="C1124" t="str">
            <v>99001</v>
          </cell>
          <cell r="D1124" t="str">
            <v>Puerto Carreño</v>
          </cell>
          <cell r="E1124">
            <v>0.36302780638517002</v>
          </cell>
          <cell r="F1124">
            <v>0.45057701956849</v>
          </cell>
          <cell r="G1124">
            <v>0.38853188334157202</v>
          </cell>
          <cell r="H1124">
            <v>0.27561669829222002</v>
          </cell>
        </row>
        <row r="1125">
          <cell r="C1125" t="str">
            <v>99524</v>
          </cell>
          <cell r="D1125" t="str">
            <v>La Primavera</v>
          </cell>
          <cell r="E1125">
            <v>0</v>
          </cell>
          <cell r="F1125">
            <v>0</v>
          </cell>
          <cell r="G1125">
            <v>0</v>
          </cell>
          <cell r="H1125">
            <v>0</v>
          </cell>
        </row>
        <row r="1126">
          <cell r="C1126" t="str">
            <v>99624</v>
          </cell>
          <cell r="D1126" t="str">
            <v>Santa Rosalía</v>
          </cell>
          <cell r="E1126">
            <v>0</v>
          </cell>
          <cell r="F1126">
            <v>0</v>
          </cell>
          <cell r="G1126">
            <v>0</v>
          </cell>
          <cell r="H1126">
            <v>0</v>
          </cell>
        </row>
        <row r="1127">
          <cell r="C1127" t="str">
            <v>99773</v>
          </cell>
          <cell r="D1127" t="str">
            <v>Cumaribo</v>
          </cell>
          <cell r="E1127">
            <v>0</v>
          </cell>
          <cell r="F1127">
            <v>0</v>
          </cell>
          <cell r="G1127">
            <v>0</v>
          </cell>
          <cell r="H1127">
            <v>0</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408C-FFD9-4954-A734-BB546F388CB4}">
  <dimension ref="A1:AB71"/>
  <sheetViews>
    <sheetView showGridLines="0" tabSelected="1" zoomScale="85" zoomScaleNormal="85" zoomScaleSheetLayoutView="70" workbookViewId="0">
      <selection activeCell="I56" sqref="I56"/>
    </sheetView>
  </sheetViews>
  <sheetFormatPr baseColWidth="10" defaultColWidth="11.3984375" defaultRowHeight="0" customHeight="1" zeroHeight="1" x14ac:dyDescent="0.45"/>
  <cols>
    <col min="1" max="1" width="29.73046875" style="7" customWidth="1"/>
    <col min="2" max="13" width="9.73046875" style="7" customWidth="1"/>
    <col min="14" max="14" width="4" customWidth="1"/>
    <col min="15" max="15" width="29.73046875" style="7" customWidth="1"/>
    <col min="16" max="26" width="9.73046875" style="7" customWidth="1"/>
  </cols>
  <sheetData>
    <row r="1" spans="1:26" ht="23.25" customHeight="1" x14ac:dyDescent="0.65">
      <c r="A1" s="1" t="s">
        <v>0</v>
      </c>
      <c r="B1" s="2"/>
      <c r="C1" s="2"/>
      <c r="D1" s="2"/>
      <c r="E1" s="2"/>
      <c r="F1" s="2"/>
      <c r="G1" s="2"/>
      <c r="H1" s="2"/>
      <c r="I1" s="2"/>
      <c r="J1" s="2"/>
      <c r="K1" s="2"/>
      <c r="L1" s="2"/>
      <c r="M1" s="2"/>
      <c r="N1" s="91"/>
      <c r="O1" s="2"/>
      <c r="P1" s="2"/>
      <c r="Q1" s="2"/>
      <c r="R1" s="2"/>
      <c r="S1" s="2"/>
      <c r="T1" s="2"/>
      <c r="U1" s="2"/>
      <c r="V1" s="2"/>
      <c r="W1" s="2"/>
      <c r="X1" s="2"/>
      <c r="Y1" s="2"/>
      <c r="Z1" s="2"/>
    </row>
    <row r="2" spans="1:26" ht="21" x14ac:dyDescent="0.65">
      <c r="A2" s="1" t="s">
        <v>1</v>
      </c>
      <c r="B2" s="2"/>
      <c r="C2" s="2"/>
      <c r="D2" s="2"/>
      <c r="E2" s="2"/>
      <c r="F2" s="2"/>
      <c r="G2" s="2"/>
      <c r="H2" s="2"/>
      <c r="I2" s="2"/>
      <c r="J2" s="2"/>
      <c r="K2" s="2"/>
      <c r="L2" s="2"/>
      <c r="M2" s="2"/>
      <c r="N2" s="91"/>
      <c r="O2" s="2"/>
      <c r="P2" s="2"/>
      <c r="Q2" s="2"/>
      <c r="R2" s="2"/>
      <c r="S2" s="2"/>
      <c r="T2" s="2"/>
      <c r="U2" s="2"/>
      <c r="V2" s="2"/>
      <c r="W2" s="2"/>
      <c r="X2" s="2"/>
      <c r="Y2" s="2"/>
      <c r="Z2" s="2"/>
    </row>
    <row r="3" spans="1:26" ht="21" x14ac:dyDescent="0.65">
      <c r="A3" s="1" t="s">
        <v>2</v>
      </c>
      <c r="B3" s="3"/>
      <c r="C3" s="3"/>
      <c r="D3" s="3"/>
      <c r="E3" s="3"/>
      <c r="F3" s="3"/>
      <c r="G3" s="3"/>
      <c r="H3" s="3"/>
      <c r="I3" s="3"/>
      <c r="J3" s="3"/>
      <c r="K3" s="3"/>
      <c r="L3" s="2"/>
      <c r="M3" s="2"/>
      <c r="N3" s="91"/>
      <c r="O3" s="2"/>
      <c r="P3" s="2"/>
      <c r="Q3" s="2"/>
      <c r="R3" s="2"/>
      <c r="S3" s="2"/>
      <c r="T3" s="2"/>
      <c r="U3" s="2"/>
      <c r="V3" s="2"/>
      <c r="W3" s="2"/>
      <c r="X3" s="2"/>
      <c r="Y3" s="2"/>
      <c r="Z3" s="2"/>
    </row>
    <row r="4" spans="1:26" ht="14.25" x14ac:dyDescent="0.45">
      <c r="A4" s="4" t="s">
        <v>3</v>
      </c>
      <c r="B4" s="5"/>
      <c r="C4" s="5"/>
      <c r="D4" s="5"/>
      <c r="E4" s="5"/>
      <c r="F4" s="6"/>
      <c r="G4" s="6"/>
      <c r="H4" s="6"/>
      <c r="I4" s="6"/>
      <c r="J4" s="6"/>
      <c r="K4" s="6"/>
      <c r="O4" s="2"/>
      <c r="P4" s="2"/>
      <c r="Q4" s="2"/>
      <c r="R4" s="2"/>
      <c r="S4" s="2"/>
      <c r="T4" s="2"/>
    </row>
    <row r="5" spans="1:26" ht="14.25" x14ac:dyDescent="0.45">
      <c r="A5" s="150" t="s">
        <v>4</v>
      </c>
    </row>
    <row r="6" spans="1:26" ht="14.25" x14ac:dyDescent="0.45">
      <c r="A6" s="4" t="s">
        <v>5</v>
      </c>
      <c r="B6" s="5"/>
      <c r="C6" s="5"/>
      <c r="D6" s="5"/>
      <c r="E6" s="5"/>
      <c r="F6" s="6"/>
      <c r="G6" s="6"/>
      <c r="H6" s="6"/>
      <c r="I6" s="6"/>
      <c r="J6" s="6"/>
      <c r="K6" s="6"/>
      <c r="O6" s="2"/>
      <c r="P6" s="2"/>
      <c r="Q6" s="2"/>
      <c r="R6" s="2"/>
      <c r="S6" s="2"/>
      <c r="T6" s="2"/>
    </row>
    <row r="7" spans="1:26" ht="14.25" x14ac:dyDescent="0.45"/>
    <row r="8" spans="1:26" ht="14.65" thickBot="1" x14ac:dyDescent="0.5">
      <c r="A8" s="8" t="s">
        <v>2583</v>
      </c>
      <c r="O8" s="8" t="s">
        <v>6</v>
      </c>
    </row>
    <row r="9" spans="1:26" ht="14.65" thickBot="1" x14ac:dyDescent="0.5">
      <c r="A9" s="71" t="s">
        <v>7</v>
      </c>
      <c r="B9" s="190">
        <v>2015</v>
      </c>
      <c r="C9" s="9">
        <v>2016</v>
      </c>
      <c r="D9" s="9">
        <v>2017</v>
      </c>
      <c r="E9" s="9">
        <v>2018</v>
      </c>
      <c r="F9" s="9">
        <v>2019</v>
      </c>
      <c r="G9" s="9">
        <v>2020</v>
      </c>
      <c r="H9" s="9">
        <v>2021</v>
      </c>
      <c r="I9" s="9">
        <v>2022</v>
      </c>
      <c r="J9" s="9">
        <v>2023</v>
      </c>
      <c r="K9" s="9">
        <v>2024</v>
      </c>
      <c r="L9" s="9">
        <v>2025</v>
      </c>
      <c r="O9" s="9" t="s">
        <v>8</v>
      </c>
      <c r="P9" s="9">
        <v>2015</v>
      </c>
      <c r="Q9" s="9">
        <v>2016</v>
      </c>
      <c r="R9" s="9">
        <v>2017</v>
      </c>
      <c r="S9" s="9">
        <v>2018</v>
      </c>
      <c r="T9" s="9">
        <v>2019</v>
      </c>
      <c r="U9" s="9">
        <v>2020</v>
      </c>
      <c r="V9" s="9">
        <v>2021</v>
      </c>
      <c r="W9" s="9">
        <v>2022</v>
      </c>
      <c r="X9" s="9">
        <v>2023</v>
      </c>
      <c r="Y9" s="9">
        <v>2024</v>
      </c>
      <c r="Z9" s="9">
        <v>2025</v>
      </c>
    </row>
    <row r="10" spans="1:26" ht="14.25" x14ac:dyDescent="0.45">
      <c r="A10" s="99" t="s">
        <v>9</v>
      </c>
      <c r="B10" s="11">
        <v>2149504</v>
      </c>
      <c r="C10" s="11">
        <v>2234285</v>
      </c>
      <c r="D10" s="11">
        <v>2280327</v>
      </c>
      <c r="E10" s="11">
        <v>2267140</v>
      </c>
      <c r="F10" s="11">
        <v>2208613</v>
      </c>
      <c r="G10" s="12">
        <v>2180170</v>
      </c>
      <c r="H10" s="12">
        <v>2259970</v>
      </c>
      <c r="I10" s="13">
        <v>2284637</v>
      </c>
      <c r="J10" s="13">
        <v>2280847</v>
      </c>
      <c r="K10" s="13">
        <v>2346757</v>
      </c>
      <c r="L10" s="12">
        <v>2496654</v>
      </c>
      <c r="O10" s="123" t="s">
        <v>10</v>
      </c>
      <c r="P10" s="124">
        <v>45260</v>
      </c>
      <c r="Q10" s="11">
        <v>45410</v>
      </c>
      <c r="R10" s="11">
        <v>47232</v>
      </c>
      <c r="S10" s="11">
        <v>49264</v>
      </c>
      <c r="T10" s="11">
        <v>49292</v>
      </c>
      <c r="U10" s="12">
        <v>48071</v>
      </c>
      <c r="V10" s="12">
        <v>50209</v>
      </c>
      <c r="W10" s="12">
        <v>48858</v>
      </c>
      <c r="X10" s="12">
        <v>49290</v>
      </c>
      <c r="Y10" s="12">
        <v>52551</v>
      </c>
      <c r="Z10" s="12">
        <v>61451</v>
      </c>
    </row>
    <row r="11" spans="1:26" ht="14.25" x14ac:dyDescent="0.45">
      <c r="A11" s="100" t="s">
        <v>11</v>
      </c>
      <c r="B11" s="14">
        <v>4185606</v>
      </c>
      <c r="C11" s="14">
        <v>4190194</v>
      </c>
      <c r="D11" s="14">
        <v>4189178</v>
      </c>
      <c r="E11" s="14">
        <v>4201009</v>
      </c>
      <c r="F11" s="14">
        <v>4298772</v>
      </c>
      <c r="G11" s="15">
        <v>4387290</v>
      </c>
      <c r="H11" s="15">
        <v>4421927</v>
      </c>
      <c r="I11" s="16">
        <v>4429125</v>
      </c>
      <c r="J11" s="16">
        <v>4425978</v>
      </c>
      <c r="K11" s="16">
        <v>4426927</v>
      </c>
      <c r="L11" s="15">
        <v>4414620</v>
      </c>
      <c r="O11" s="107" t="s">
        <v>12</v>
      </c>
      <c r="P11" s="14">
        <v>76681</v>
      </c>
      <c r="Q11" s="14">
        <v>78391</v>
      </c>
      <c r="R11" s="14">
        <v>77925</v>
      </c>
      <c r="S11" s="14">
        <v>78426</v>
      </c>
      <c r="T11" s="14">
        <v>77060</v>
      </c>
      <c r="U11" s="15">
        <v>75854</v>
      </c>
      <c r="V11" s="15">
        <v>74427</v>
      </c>
      <c r="W11" s="15">
        <v>77636</v>
      </c>
      <c r="X11" s="15">
        <v>79554</v>
      </c>
      <c r="Y11" s="15">
        <v>108967</v>
      </c>
      <c r="Z11" s="15">
        <v>122644</v>
      </c>
    </row>
    <row r="12" spans="1:26" ht="14.65" thickBot="1" x14ac:dyDescent="0.5">
      <c r="A12" s="101" t="s">
        <v>13</v>
      </c>
      <c r="B12" s="17">
        <v>0.513546664449544</v>
      </c>
      <c r="C12" s="17">
        <v>0.53321755508217505</v>
      </c>
      <c r="D12" s="17">
        <v>0.54433757648875303</v>
      </c>
      <c r="E12" s="17">
        <v>0.5386338409372553</v>
      </c>
      <c r="F12" s="17">
        <v>0.51377765557233601</v>
      </c>
      <c r="G12" s="17">
        <v>0.49692862792293202</v>
      </c>
      <c r="H12" s="17">
        <v>0.51108261172108904</v>
      </c>
      <c r="I12" s="18">
        <v>0.51582129653148201</v>
      </c>
      <c r="J12" s="18">
        <v>0.51533175266573805</v>
      </c>
      <c r="K12" s="18">
        <v>0.53010971267427698</v>
      </c>
      <c r="L12" s="17">
        <v>0.56554222107452101</v>
      </c>
      <c r="M12" s="20"/>
      <c r="O12" s="107" t="s">
        <v>14</v>
      </c>
      <c r="P12" s="14">
        <v>192879</v>
      </c>
      <c r="Q12" s="14">
        <v>202013</v>
      </c>
      <c r="R12" s="14">
        <v>204181</v>
      </c>
      <c r="S12" s="14">
        <v>197183</v>
      </c>
      <c r="T12" s="14">
        <v>183238</v>
      </c>
      <c r="U12" s="15">
        <v>181425</v>
      </c>
      <c r="V12" s="15">
        <v>187990</v>
      </c>
      <c r="W12" s="15">
        <v>183875</v>
      </c>
      <c r="X12" s="15">
        <v>182944</v>
      </c>
      <c r="Y12" s="15">
        <v>198497</v>
      </c>
      <c r="Z12" s="15">
        <v>225349</v>
      </c>
    </row>
    <row r="13" spans="1:26" ht="29.25" customHeight="1" x14ac:dyDescent="0.45">
      <c r="A13" s="153" t="s">
        <v>15</v>
      </c>
      <c r="B13" s="153"/>
      <c r="C13" s="153"/>
      <c r="D13" s="153"/>
      <c r="E13" s="153"/>
      <c r="F13" s="153"/>
      <c r="G13" s="153"/>
      <c r="H13" s="153"/>
      <c r="I13" s="153"/>
      <c r="J13" s="153"/>
      <c r="K13" s="153"/>
      <c r="L13" s="153"/>
      <c r="O13" s="107" t="s">
        <v>16</v>
      </c>
      <c r="P13" s="14">
        <v>161522</v>
      </c>
      <c r="Q13" s="14">
        <v>162879</v>
      </c>
      <c r="R13" s="14">
        <v>166335</v>
      </c>
      <c r="S13" s="14">
        <v>169829</v>
      </c>
      <c r="T13" s="14">
        <v>173228</v>
      </c>
      <c r="U13" s="15">
        <v>176057</v>
      </c>
      <c r="V13" s="15">
        <v>183863</v>
      </c>
      <c r="W13" s="15">
        <v>191848</v>
      </c>
      <c r="X13" s="15">
        <v>180303</v>
      </c>
      <c r="Y13" s="15">
        <v>181390</v>
      </c>
      <c r="Z13" s="15">
        <v>186581</v>
      </c>
    </row>
    <row r="14" spans="1:26" ht="14.25" x14ac:dyDescent="0.45">
      <c r="O14" s="107" t="s">
        <v>17</v>
      </c>
      <c r="P14" s="14">
        <v>378055</v>
      </c>
      <c r="Q14" s="14">
        <v>407085</v>
      </c>
      <c r="R14" s="14">
        <v>422052</v>
      </c>
      <c r="S14" s="14">
        <v>435512</v>
      </c>
      <c r="T14" s="14">
        <v>447278</v>
      </c>
      <c r="U14" s="15">
        <v>443137</v>
      </c>
      <c r="V14" s="15">
        <v>441553</v>
      </c>
      <c r="W14" s="15">
        <v>425659</v>
      </c>
      <c r="X14" s="15">
        <v>406702</v>
      </c>
      <c r="Y14" s="15">
        <v>408588</v>
      </c>
      <c r="Z14" s="15">
        <v>429318</v>
      </c>
    </row>
    <row r="15" spans="1:26" ht="26.65" thickBot="1" x14ac:dyDescent="0.5">
      <c r="A15" s="8" t="s">
        <v>18</v>
      </c>
      <c r="B15" s="20"/>
      <c r="C15" s="20"/>
      <c r="D15" s="20"/>
      <c r="E15" s="20"/>
      <c r="F15" s="20"/>
      <c r="G15" s="20"/>
      <c r="H15" s="20"/>
      <c r="I15" s="20"/>
      <c r="J15" s="20"/>
      <c r="K15" s="20"/>
      <c r="L15" s="20"/>
      <c r="O15" s="115" t="s">
        <v>19</v>
      </c>
      <c r="P15" s="114">
        <v>745067</v>
      </c>
      <c r="Q15" s="14">
        <v>781102</v>
      </c>
      <c r="R15" s="14">
        <v>801289</v>
      </c>
      <c r="S15" s="14">
        <v>794990</v>
      </c>
      <c r="T15" s="14">
        <v>764889</v>
      </c>
      <c r="U15" s="15">
        <v>750676</v>
      </c>
      <c r="V15" s="15">
        <v>768369</v>
      </c>
      <c r="W15" s="15">
        <v>726844</v>
      </c>
      <c r="X15" s="15">
        <v>656438</v>
      </c>
      <c r="Y15" s="15">
        <v>709859</v>
      </c>
      <c r="Z15" s="15">
        <v>799890</v>
      </c>
    </row>
    <row r="16" spans="1:26" ht="26.65" thickBot="1" x14ac:dyDescent="0.5">
      <c r="A16" s="71" t="s">
        <v>20</v>
      </c>
      <c r="B16" s="191">
        <v>2015</v>
      </c>
      <c r="C16" s="9">
        <v>2016</v>
      </c>
      <c r="D16" s="9">
        <v>2017</v>
      </c>
      <c r="E16" s="9">
        <v>2018</v>
      </c>
      <c r="F16" s="9">
        <v>2019</v>
      </c>
      <c r="G16" s="9">
        <v>2020</v>
      </c>
      <c r="H16" s="9">
        <v>2021</v>
      </c>
      <c r="I16" s="9">
        <v>2022</v>
      </c>
      <c r="J16" s="9">
        <v>2023</v>
      </c>
      <c r="K16" s="9">
        <v>2024</v>
      </c>
      <c r="L16" s="9">
        <v>2025</v>
      </c>
      <c r="O16" s="115" t="s">
        <v>21</v>
      </c>
      <c r="P16" s="114">
        <v>649333</v>
      </c>
      <c r="Q16" s="14">
        <v>670353</v>
      </c>
      <c r="R16" s="14">
        <v>678961</v>
      </c>
      <c r="S16" s="14">
        <v>666265</v>
      </c>
      <c r="T16" s="14">
        <v>652670</v>
      </c>
      <c r="U16" s="15">
        <v>621669</v>
      </c>
      <c r="V16" s="15">
        <v>644827</v>
      </c>
      <c r="W16" s="15">
        <v>617069</v>
      </c>
      <c r="X16" s="15">
        <v>579973</v>
      </c>
      <c r="Y16" s="15">
        <v>708285</v>
      </c>
      <c r="Z16" s="15">
        <v>788255</v>
      </c>
    </row>
    <row r="17" spans="1:26" ht="12.75" customHeight="1" x14ac:dyDescent="0.45">
      <c r="A17" s="99" t="s">
        <v>22</v>
      </c>
      <c r="B17" s="11">
        <v>1167888</v>
      </c>
      <c r="C17" s="11">
        <v>1194697</v>
      </c>
      <c r="D17" s="11">
        <v>1241790</v>
      </c>
      <c r="E17" s="11">
        <v>1242482</v>
      </c>
      <c r="F17" s="11">
        <v>1218130</v>
      </c>
      <c r="G17" s="12">
        <v>1203895</v>
      </c>
      <c r="H17" s="12">
        <v>1334174</v>
      </c>
      <c r="I17" s="13">
        <v>1341339</v>
      </c>
      <c r="J17" s="13">
        <v>1333971</v>
      </c>
      <c r="K17" s="13">
        <v>1401639</v>
      </c>
      <c r="L17" s="12">
        <v>1545484</v>
      </c>
      <c r="O17" s="115" t="s">
        <v>23</v>
      </c>
      <c r="P17" s="114">
        <v>44753</v>
      </c>
      <c r="Q17" s="14">
        <v>47201</v>
      </c>
      <c r="R17" s="14">
        <v>48339</v>
      </c>
      <c r="S17" s="14">
        <v>48898</v>
      </c>
      <c r="T17" s="14">
        <v>48595</v>
      </c>
      <c r="U17" s="14">
        <v>46567</v>
      </c>
      <c r="V17" s="14">
        <v>50909</v>
      </c>
      <c r="W17" s="14">
        <v>51521</v>
      </c>
      <c r="X17" s="14">
        <v>51359</v>
      </c>
      <c r="Y17" s="14">
        <v>52583</v>
      </c>
      <c r="Z17" s="14">
        <v>56795</v>
      </c>
    </row>
    <row r="18" spans="1:26" ht="14.25" x14ac:dyDescent="0.45">
      <c r="A18" s="100" t="s">
        <v>24</v>
      </c>
      <c r="B18" s="14">
        <v>1125662</v>
      </c>
      <c r="C18" s="14">
        <v>1199737</v>
      </c>
      <c r="D18" s="14">
        <v>1204524</v>
      </c>
      <c r="E18" s="14">
        <v>1197885</v>
      </c>
      <c r="F18" s="14">
        <v>1178120</v>
      </c>
      <c r="G18" s="15">
        <v>1151708</v>
      </c>
      <c r="H18" s="15">
        <v>1114097</v>
      </c>
      <c r="I18" s="16">
        <v>1124889</v>
      </c>
      <c r="J18" s="16">
        <v>1141862</v>
      </c>
      <c r="K18" s="16">
        <v>1151921</v>
      </c>
      <c r="L18" s="15">
        <v>1177880</v>
      </c>
      <c r="O18" s="115" t="s">
        <v>25</v>
      </c>
      <c r="P18" s="14"/>
      <c r="Q18" s="14"/>
      <c r="R18" s="14"/>
      <c r="S18" s="14"/>
      <c r="T18" s="14"/>
      <c r="U18" s="14">
        <v>12147</v>
      </c>
      <c r="V18" s="14">
        <v>46124</v>
      </c>
      <c r="W18" s="14">
        <v>142918</v>
      </c>
      <c r="X18" s="14">
        <v>289270</v>
      </c>
      <c r="Y18" s="14">
        <v>132840</v>
      </c>
      <c r="Z18" s="14">
        <v>53081</v>
      </c>
    </row>
    <row r="19" spans="1:26" ht="14.65" thickBot="1" x14ac:dyDescent="0.5">
      <c r="A19" s="101" t="s">
        <v>26</v>
      </c>
      <c r="B19" s="21">
        <v>2293550</v>
      </c>
      <c r="C19" s="21">
        <v>2394434</v>
      </c>
      <c r="D19" s="21">
        <v>2446314</v>
      </c>
      <c r="E19" s="21">
        <v>2440367</v>
      </c>
      <c r="F19" s="21">
        <v>2396250</v>
      </c>
      <c r="G19" s="22">
        <v>2355603</v>
      </c>
      <c r="H19" s="22">
        <v>2448271</v>
      </c>
      <c r="I19" s="23">
        <v>2466228</v>
      </c>
      <c r="J19" s="23">
        <v>2475833</v>
      </c>
      <c r="K19" s="23">
        <v>2553560</v>
      </c>
      <c r="L19" s="22">
        <v>2723364</v>
      </c>
      <c r="O19" s="96" t="s">
        <v>26</v>
      </c>
      <c r="P19" s="21">
        <v>2293550</v>
      </c>
      <c r="Q19" s="21">
        <v>2394434</v>
      </c>
      <c r="R19" s="21">
        <v>2446314</v>
      </c>
      <c r="S19" s="21">
        <v>2440367</v>
      </c>
      <c r="T19" s="21">
        <v>2396250</v>
      </c>
      <c r="U19" s="22">
        <v>2355603</v>
      </c>
      <c r="V19" s="22">
        <v>2448271</v>
      </c>
      <c r="W19" s="22">
        <v>2466228</v>
      </c>
      <c r="X19" s="22">
        <v>2475833</v>
      </c>
      <c r="Y19" s="22">
        <v>2553560</v>
      </c>
      <c r="Z19" s="22">
        <v>2723364</v>
      </c>
    </row>
    <row r="20" spans="1:26" ht="14.25" x14ac:dyDescent="0.45">
      <c r="A20" s="19" t="s">
        <v>27</v>
      </c>
      <c r="L20" s="24"/>
      <c r="O20" s="19" t="s">
        <v>27</v>
      </c>
    </row>
    <row r="21" spans="1:26" ht="14.25" x14ac:dyDescent="0.45"/>
    <row r="22" spans="1:26" ht="14.65" thickBot="1" x14ac:dyDescent="0.5">
      <c r="A22" s="8" t="s">
        <v>28</v>
      </c>
      <c r="O22" s="8" t="s">
        <v>29</v>
      </c>
    </row>
    <row r="23" spans="1:26" ht="14.65" thickBot="1" x14ac:dyDescent="0.5">
      <c r="A23" s="71" t="s">
        <v>30</v>
      </c>
      <c r="B23" s="191">
        <v>2015</v>
      </c>
      <c r="C23" s="9">
        <v>2016</v>
      </c>
      <c r="D23" s="9">
        <v>2017</v>
      </c>
      <c r="E23" s="9">
        <v>2018</v>
      </c>
      <c r="F23" s="9">
        <v>2019</v>
      </c>
      <c r="G23" s="9">
        <v>2020</v>
      </c>
      <c r="H23" s="9">
        <v>2021</v>
      </c>
      <c r="I23" s="9">
        <v>2022</v>
      </c>
      <c r="J23" s="9">
        <v>2023</v>
      </c>
      <c r="K23" s="9">
        <v>2024</v>
      </c>
      <c r="L23" s="9">
        <v>2025</v>
      </c>
      <c r="O23" s="9" t="s">
        <v>31</v>
      </c>
      <c r="P23" s="9">
        <v>2015</v>
      </c>
      <c r="Q23" s="9">
        <v>2016</v>
      </c>
      <c r="R23" s="9">
        <v>2017</v>
      </c>
      <c r="S23" s="9">
        <v>2018</v>
      </c>
      <c r="T23" s="9">
        <v>2019</v>
      </c>
      <c r="U23" s="9">
        <v>2020</v>
      </c>
      <c r="V23" s="9">
        <v>2021</v>
      </c>
      <c r="W23" s="9">
        <v>2022</v>
      </c>
      <c r="X23" s="9">
        <v>2023</v>
      </c>
      <c r="Y23" s="9">
        <v>2024</v>
      </c>
      <c r="Z23" s="9">
        <v>2025</v>
      </c>
    </row>
    <row r="24" spans="1:26" ht="14.25" x14ac:dyDescent="0.45">
      <c r="A24" s="99" t="s">
        <v>32</v>
      </c>
      <c r="B24" s="11">
        <v>1214001</v>
      </c>
      <c r="C24" s="11">
        <v>1266120</v>
      </c>
      <c r="D24" s="11">
        <v>1294554</v>
      </c>
      <c r="E24" s="11">
        <v>1292480</v>
      </c>
      <c r="F24" s="11">
        <v>1262509</v>
      </c>
      <c r="G24" s="12">
        <v>1247842</v>
      </c>
      <c r="H24" s="12">
        <v>1307376</v>
      </c>
      <c r="I24" s="13">
        <v>1318019</v>
      </c>
      <c r="J24" s="13">
        <v>1314814</v>
      </c>
      <c r="K24" s="13">
        <v>1353256</v>
      </c>
      <c r="L24" s="12">
        <v>1450893</v>
      </c>
      <c r="O24" s="106" t="s">
        <v>33</v>
      </c>
      <c r="P24" s="106">
        <v>46552</v>
      </c>
      <c r="Q24" s="11">
        <v>44792</v>
      </c>
      <c r="R24" s="11">
        <v>29187</v>
      </c>
      <c r="S24" s="11">
        <v>37879</v>
      </c>
      <c r="T24" s="11">
        <v>36943</v>
      </c>
      <c r="U24" s="12">
        <v>31415</v>
      </c>
      <c r="V24" s="12">
        <v>31254</v>
      </c>
      <c r="W24" s="12">
        <v>31751</v>
      </c>
      <c r="X24" s="12">
        <v>31715</v>
      </c>
      <c r="Y24" s="12">
        <v>32535</v>
      </c>
      <c r="Z24" s="12">
        <v>33984</v>
      </c>
    </row>
    <row r="25" spans="1:26" ht="14.25" x14ac:dyDescent="0.45">
      <c r="A25" s="100" t="s">
        <v>34</v>
      </c>
      <c r="B25" s="14">
        <v>1079549</v>
      </c>
      <c r="C25" s="14">
        <v>1128314</v>
      </c>
      <c r="D25" s="14">
        <v>1151760</v>
      </c>
      <c r="E25" s="14">
        <v>1147887</v>
      </c>
      <c r="F25" s="14">
        <v>1133741</v>
      </c>
      <c r="G25" s="15">
        <v>1107761</v>
      </c>
      <c r="H25" s="15">
        <v>1140895</v>
      </c>
      <c r="I25" s="16">
        <v>1148209</v>
      </c>
      <c r="J25" s="16">
        <v>1161016</v>
      </c>
      <c r="K25" s="16">
        <v>1200254</v>
      </c>
      <c r="L25" s="15">
        <v>1269881</v>
      </c>
      <c r="O25" s="107" t="s">
        <v>35</v>
      </c>
      <c r="P25" s="107">
        <v>44505</v>
      </c>
      <c r="Q25" s="14">
        <v>45059</v>
      </c>
      <c r="R25" s="14">
        <v>45942</v>
      </c>
      <c r="S25" s="14">
        <v>46667</v>
      </c>
      <c r="T25" s="14">
        <v>44953</v>
      </c>
      <c r="U25" s="15">
        <v>41023</v>
      </c>
      <c r="V25" s="15">
        <v>38951</v>
      </c>
      <c r="W25" s="15">
        <v>40027</v>
      </c>
      <c r="X25" s="15">
        <v>40565</v>
      </c>
      <c r="Y25" s="15">
        <v>40072</v>
      </c>
      <c r="Z25" s="15">
        <v>39209</v>
      </c>
    </row>
    <row r="26" spans="1:26" ht="14.25" x14ac:dyDescent="0.45">
      <c r="A26" s="100" t="s">
        <v>36</v>
      </c>
      <c r="B26" s="14"/>
      <c r="C26" s="14"/>
      <c r="D26" s="14"/>
      <c r="E26" s="14"/>
      <c r="F26" s="15"/>
      <c r="G26" s="15"/>
      <c r="H26" s="16"/>
      <c r="I26" s="16"/>
      <c r="J26" s="16">
        <v>3</v>
      </c>
      <c r="K26" s="16">
        <v>50</v>
      </c>
      <c r="L26" s="15">
        <v>2590</v>
      </c>
      <c r="O26" s="107" t="s">
        <v>37</v>
      </c>
      <c r="P26" s="107">
        <v>43856</v>
      </c>
      <c r="Q26" s="14">
        <v>49046</v>
      </c>
      <c r="R26" s="14">
        <v>57191</v>
      </c>
      <c r="S26" s="14">
        <v>60608</v>
      </c>
      <c r="T26" s="14">
        <v>63948</v>
      </c>
      <c r="U26" s="15">
        <v>61716</v>
      </c>
      <c r="V26" s="15">
        <v>67094</v>
      </c>
      <c r="W26" s="15">
        <v>70256</v>
      </c>
      <c r="X26" s="15">
        <v>72731</v>
      </c>
      <c r="Y26" s="15">
        <v>73858</v>
      </c>
      <c r="Z26" s="15">
        <v>77149</v>
      </c>
    </row>
    <row r="27" spans="1:26" ht="14.65" thickBot="1" x14ac:dyDescent="0.5">
      <c r="A27" s="101" t="s">
        <v>26</v>
      </c>
      <c r="B27" s="21">
        <v>2293550</v>
      </c>
      <c r="C27" s="21">
        <v>2394434</v>
      </c>
      <c r="D27" s="21">
        <v>2446314</v>
      </c>
      <c r="E27" s="21">
        <v>2440367</v>
      </c>
      <c r="F27" s="21">
        <v>2396250</v>
      </c>
      <c r="G27" s="22">
        <v>2355603</v>
      </c>
      <c r="H27" s="22">
        <v>2448271</v>
      </c>
      <c r="I27" s="23">
        <v>2466228</v>
      </c>
      <c r="J27" s="23">
        <v>2475833</v>
      </c>
      <c r="K27" s="23">
        <v>2553560</v>
      </c>
      <c r="L27" s="22">
        <v>2723364</v>
      </c>
      <c r="O27" s="107" t="s">
        <v>38</v>
      </c>
      <c r="P27" s="107">
        <v>9477</v>
      </c>
      <c r="Q27" s="14">
        <v>10843</v>
      </c>
      <c r="R27" s="14">
        <v>13505</v>
      </c>
      <c r="S27" s="14">
        <v>13797</v>
      </c>
      <c r="T27" s="14">
        <v>15052</v>
      </c>
      <c r="U27" s="15">
        <v>19183</v>
      </c>
      <c r="V27" s="15">
        <v>17657</v>
      </c>
      <c r="W27" s="15">
        <v>18612</v>
      </c>
      <c r="X27" s="15">
        <v>19385</v>
      </c>
      <c r="Y27" s="15">
        <v>20027</v>
      </c>
      <c r="Z27" s="15">
        <v>21127</v>
      </c>
    </row>
    <row r="28" spans="1:26" ht="14.25" x14ac:dyDescent="0.45">
      <c r="A28" s="19" t="s">
        <v>27</v>
      </c>
      <c r="O28" s="107" t="s">
        <v>39</v>
      </c>
      <c r="P28" s="107">
        <v>4890</v>
      </c>
      <c r="Q28" s="14">
        <v>3136</v>
      </c>
      <c r="R28" s="14">
        <v>656</v>
      </c>
      <c r="S28" s="14">
        <v>3258</v>
      </c>
      <c r="T28" s="14">
        <v>639</v>
      </c>
      <c r="U28" s="15">
        <v>487</v>
      </c>
      <c r="V28" s="15">
        <v>744</v>
      </c>
      <c r="W28" s="15">
        <v>513</v>
      </c>
      <c r="X28" s="15">
        <v>338</v>
      </c>
      <c r="Y28" s="15">
        <v>380</v>
      </c>
      <c r="Z28" s="15">
        <v>1579</v>
      </c>
    </row>
    <row r="29" spans="1:26" ht="14.65" thickBot="1" x14ac:dyDescent="0.5">
      <c r="O29" s="96" t="s">
        <v>26</v>
      </c>
      <c r="P29" s="96">
        <v>149280</v>
      </c>
      <c r="Q29" s="21">
        <v>152876</v>
      </c>
      <c r="R29" s="21">
        <v>146481</v>
      </c>
      <c r="S29" s="21">
        <v>162209</v>
      </c>
      <c r="T29" s="21">
        <v>161535</v>
      </c>
      <c r="U29" s="22">
        <v>153824</v>
      </c>
      <c r="V29" s="22">
        <v>155700</v>
      </c>
      <c r="W29" s="22">
        <v>161159</v>
      </c>
      <c r="X29" s="22">
        <v>164734</v>
      </c>
      <c r="Y29" s="22">
        <v>166872</v>
      </c>
      <c r="Z29" s="22">
        <v>173048</v>
      </c>
    </row>
    <row r="30" spans="1:26" ht="14.65" thickBot="1" x14ac:dyDescent="0.5">
      <c r="A30" s="8" t="s">
        <v>40</v>
      </c>
      <c r="O30" s="19" t="s">
        <v>41</v>
      </c>
      <c r="Z30" s="25"/>
    </row>
    <row r="31" spans="1:26" ht="14.65" thickBot="1" x14ac:dyDescent="0.5">
      <c r="A31" s="71" t="s">
        <v>30</v>
      </c>
      <c r="B31" s="191">
        <v>2015</v>
      </c>
      <c r="C31" s="9">
        <v>2016</v>
      </c>
      <c r="D31" s="9">
        <v>2017</v>
      </c>
      <c r="E31" s="9">
        <v>2018</v>
      </c>
      <c r="F31" s="9">
        <v>2019</v>
      </c>
      <c r="G31" s="9">
        <v>2020</v>
      </c>
      <c r="H31" s="9">
        <v>2021</v>
      </c>
      <c r="I31" s="9">
        <v>2022</v>
      </c>
      <c r="J31" s="9">
        <v>2023</v>
      </c>
      <c r="K31" s="9">
        <v>2024</v>
      </c>
      <c r="L31" s="9">
        <v>2025</v>
      </c>
    </row>
    <row r="32" spans="1:26" ht="14.25" x14ac:dyDescent="0.45">
      <c r="A32" s="99" t="s">
        <v>32</v>
      </c>
      <c r="B32" s="26">
        <v>0.55037623848700501</v>
      </c>
      <c r="C32" s="26">
        <v>0.57076169217584105</v>
      </c>
      <c r="D32" s="26">
        <v>0.58351303912950303</v>
      </c>
      <c r="E32" s="26">
        <v>0.57818519872907603</v>
      </c>
      <c r="F32" s="26">
        <v>0.54568864120611305</v>
      </c>
      <c r="G32" s="27">
        <v>0.53219106933464599</v>
      </c>
      <c r="H32" s="27">
        <v>0.55281610277271498</v>
      </c>
      <c r="I32" s="28">
        <v>0.55951125381833</v>
      </c>
      <c r="J32" s="28">
        <v>0.55606994297316104</v>
      </c>
      <c r="K32" s="28">
        <v>0.57130420709138896</v>
      </c>
      <c r="L32" s="27">
        <v>0.61364667201075196</v>
      </c>
      <c r="Z32" s="25"/>
    </row>
    <row r="33" spans="1:26" ht="14.65" thickBot="1" x14ac:dyDescent="0.5">
      <c r="A33" s="102" t="s">
        <v>34</v>
      </c>
      <c r="B33" s="29">
        <v>0.477699448067056</v>
      </c>
      <c r="C33" s="29">
        <v>0.49672741236863099</v>
      </c>
      <c r="D33" s="29">
        <v>0.50630592485957004</v>
      </c>
      <c r="E33" s="29">
        <v>0.50214807251430404</v>
      </c>
      <c r="F33" s="29">
        <v>0.48246956980188799</v>
      </c>
      <c r="G33" s="30">
        <v>0.46251306688669602</v>
      </c>
      <c r="H33" s="30">
        <v>0.47057489203031999</v>
      </c>
      <c r="I33" s="31">
        <v>0.473626208774724</v>
      </c>
      <c r="J33" s="31">
        <v>0.47610642624157701</v>
      </c>
      <c r="K33" s="31">
        <v>0.49052468709370001</v>
      </c>
      <c r="L33" s="30">
        <v>0.518281028724352</v>
      </c>
      <c r="O33" s="8" t="s">
        <v>42</v>
      </c>
      <c r="Z33" s="25"/>
    </row>
    <row r="34" spans="1:26" ht="24" customHeight="1" thickBot="1" x14ac:dyDescent="0.5">
      <c r="A34" s="153" t="s">
        <v>15</v>
      </c>
      <c r="B34" s="153"/>
      <c r="C34" s="153"/>
      <c r="D34" s="153"/>
      <c r="E34" s="153"/>
      <c r="F34" s="153"/>
      <c r="G34" s="153"/>
      <c r="H34" s="153"/>
      <c r="I34" s="153"/>
      <c r="J34" s="153"/>
      <c r="K34" s="153"/>
      <c r="L34" s="153"/>
      <c r="O34" s="129" t="s">
        <v>31</v>
      </c>
      <c r="P34" s="129">
        <v>2015</v>
      </c>
      <c r="Q34" s="9">
        <v>2016</v>
      </c>
      <c r="R34" s="9">
        <v>2017</v>
      </c>
      <c r="S34" s="9">
        <v>2018</v>
      </c>
      <c r="T34" s="9">
        <v>2019</v>
      </c>
      <c r="U34" s="9">
        <v>2020</v>
      </c>
      <c r="V34" s="9">
        <v>2021</v>
      </c>
      <c r="W34" s="9">
        <v>2022</v>
      </c>
      <c r="X34" s="9">
        <v>2023</v>
      </c>
      <c r="Y34" s="9">
        <v>2024</v>
      </c>
      <c r="Z34" s="9">
        <v>2025</v>
      </c>
    </row>
    <row r="35" spans="1:26" ht="14.25" x14ac:dyDescent="0.45">
      <c r="O35" s="106" t="s">
        <v>43</v>
      </c>
      <c r="P35" s="106">
        <v>17030</v>
      </c>
      <c r="Q35" s="11">
        <v>17497</v>
      </c>
      <c r="R35" s="11">
        <v>22488</v>
      </c>
      <c r="S35" s="11">
        <v>20497</v>
      </c>
      <c r="T35" s="11">
        <v>21066</v>
      </c>
      <c r="U35" s="12">
        <v>19996</v>
      </c>
      <c r="V35" s="12">
        <v>22253</v>
      </c>
      <c r="W35" s="12">
        <v>27252</v>
      </c>
      <c r="X35" s="12">
        <v>26609</v>
      </c>
      <c r="Y35" s="12">
        <v>25983</v>
      </c>
      <c r="Z35" s="12">
        <v>29253</v>
      </c>
    </row>
    <row r="36" spans="1:26" ht="14.65" thickBot="1" x14ac:dyDescent="0.5">
      <c r="A36" s="8" t="s">
        <v>44</v>
      </c>
      <c r="O36" s="107" t="s">
        <v>45</v>
      </c>
      <c r="P36" s="107">
        <v>102185</v>
      </c>
      <c r="Q36" s="14">
        <v>122020</v>
      </c>
      <c r="R36" s="14">
        <v>133755</v>
      </c>
      <c r="S36" s="14">
        <v>130681</v>
      </c>
      <c r="T36" s="14">
        <v>142268</v>
      </c>
      <c r="U36" s="15">
        <v>95293</v>
      </c>
      <c r="V36" s="15">
        <v>126518</v>
      </c>
      <c r="W36" s="15">
        <v>123019</v>
      </c>
      <c r="X36" s="15">
        <v>113839</v>
      </c>
      <c r="Y36" s="15">
        <v>122946</v>
      </c>
      <c r="Z36" s="15">
        <v>113719</v>
      </c>
    </row>
    <row r="37" spans="1:26" ht="14.65" thickBot="1" x14ac:dyDescent="0.5">
      <c r="A37" s="71" t="s">
        <v>46</v>
      </c>
      <c r="B37" s="191">
        <v>2015</v>
      </c>
      <c r="C37" s="9">
        <v>2016</v>
      </c>
      <c r="D37" s="9">
        <v>2017</v>
      </c>
      <c r="E37" s="9">
        <v>2018</v>
      </c>
      <c r="F37" s="9">
        <v>2019</v>
      </c>
      <c r="G37" s="9">
        <v>2020</v>
      </c>
      <c r="H37" s="9">
        <v>2021</v>
      </c>
      <c r="I37" s="9">
        <v>2022</v>
      </c>
      <c r="J37" s="9">
        <v>2023</v>
      </c>
      <c r="K37" s="9">
        <v>2024</v>
      </c>
      <c r="L37" s="9">
        <v>2025</v>
      </c>
      <c r="O37" s="107" t="s">
        <v>47</v>
      </c>
      <c r="P37" s="107">
        <v>178379</v>
      </c>
      <c r="Q37" s="14">
        <v>194823</v>
      </c>
      <c r="R37" s="14">
        <v>208917</v>
      </c>
      <c r="S37" s="14">
        <v>226508</v>
      </c>
      <c r="T37" s="14">
        <v>234815</v>
      </c>
      <c r="U37" s="15">
        <v>225515</v>
      </c>
      <c r="V37" s="15">
        <v>260366</v>
      </c>
      <c r="W37" s="15">
        <v>266774</v>
      </c>
      <c r="X37" s="15">
        <v>266548</v>
      </c>
      <c r="Y37" s="15">
        <v>262207</v>
      </c>
      <c r="Z37" s="15">
        <v>263806</v>
      </c>
    </row>
    <row r="38" spans="1:26" ht="14.25" x14ac:dyDescent="0.45">
      <c r="A38" s="99" t="s">
        <v>43</v>
      </c>
      <c r="B38" s="111">
        <v>93970</v>
      </c>
      <c r="C38" s="11">
        <v>82585</v>
      </c>
      <c r="D38" s="11">
        <v>73263</v>
      </c>
      <c r="E38" s="11">
        <v>78618</v>
      </c>
      <c r="F38" s="12">
        <v>81805</v>
      </c>
      <c r="G38" s="12">
        <v>68903</v>
      </c>
      <c r="H38" s="13">
        <v>74098</v>
      </c>
      <c r="I38" s="13">
        <v>82994</v>
      </c>
      <c r="J38" s="13">
        <v>90837</v>
      </c>
      <c r="K38" s="11">
        <v>95389</v>
      </c>
      <c r="L38" s="11">
        <v>106420</v>
      </c>
      <c r="O38" s="107" t="s">
        <v>35</v>
      </c>
      <c r="P38" s="107">
        <v>62076</v>
      </c>
      <c r="Q38" s="14">
        <v>69357</v>
      </c>
      <c r="R38" s="14">
        <v>72681</v>
      </c>
      <c r="S38" s="14">
        <v>76482</v>
      </c>
      <c r="T38" s="14">
        <v>83382</v>
      </c>
      <c r="U38" s="15">
        <v>83088</v>
      </c>
      <c r="V38" s="15">
        <v>87183</v>
      </c>
      <c r="W38" s="15">
        <v>87058</v>
      </c>
      <c r="X38" s="15">
        <v>92969</v>
      </c>
      <c r="Y38" s="15">
        <v>96157</v>
      </c>
      <c r="Z38" s="15">
        <v>112901</v>
      </c>
    </row>
    <row r="39" spans="1:26" ht="14.25" x14ac:dyDescent="0.45">
      <c r="A39" s="99" t="s">
        <v>45</v>
      </c>
      <c r="B39" s="111">
        <v>623551</v>
      </c>
      <c r="C39" s="11">
        <v>638412</v>
      </c>
      <c r="D39" s="11">
        <v>658579</v>
      </c>
      <c r="E39" s="11">
        <v>630928</v>
      </c>
      <c r="F39" s="12">
        <v>574730</v>
      </c>
      <c r="G39" s="12">
        <v>581479</v>
      </c>
      <c r="H39" s="13">
        <v>617679</v>
      </c>
      <c r="I39" s="13">
        <v>613092</v>
      </c>
      <c r="J39" s="13">
        <v>583917</v>
      </c>
      <c r="K39" s="11">
        <v>613932</v>
      </c>
      <c r="L39" s="11">
        <v>677726</v>
      </c>
      <c r="O39" s="107" t="s">
        <v>48</v>
      </c>
      <c r="P39" s="107">
        <v>14602</v>
      </c>
      <c r="Q39" s="14">
        <v>18870</v>
      </c>
      <c r="R39" s="14">
        <v>23756</v>
      </c>
      <c r="S39" s="14">
        <v>27151</v>
      </c>
      <c r="T39" s="14">
        <v>24846</v>
      </c>
      <c r="U39" s="15">
        <v>25045</v>
      </c>
      <c r="V39" s="15">
        <v>27727</v>
      </c>
      <c r="W39" s="15">
        <v>30887</v>
      </c>
      <c r="X39" s="15">
        <v>33693</v>
      </c>
      <c r="Y39" s="15">
        <v>39317</v>
      </c>
      <c r="Z39" s="15">
        <v>36803</v>
      </c>
    </row>
    <row r="40" spans="1:26" ht="14.25" x14ac:dyDescent="0.45">
      <c r="A40" s="99" t="s">
        <v>47</v>
      </c>
      <c r="B40" s="111">
        <v>1431983</v>
      </c>
      <c r="C40" s="11">
        <v>1513288</v>
      </c>
      <c r="D40" s="11">
        <v>1548485</v>
      </c>
      <c r="E40" s="11">
        <v>1557594</v>
      </c>
      <c r="F40" s="12">
        <v>1552078</v>
      </c>
      <c r="G40" s="12">
        <v>1529788</v>
      </c>
      <c r="H40" s="13">
        <v>1568193</v>
      </c>
      <c r="I40" s="13">
        <v>1588551</v>
      </c>
      <c r="J40" s="13">
        <v>1606093</v>
      </c>
      <c r="K40" s="11">
        <v>1637436</v>
      </c>
      <c r="L40" s="11">
        <v>1712508</v>
      </c>
      <c r="O40" s="107" t="s">
        <v>49</v>
      </c>
      <c r="P40" s="107">
        <v>466</v>
      </c>
      <c r="Q40" s="14">
        <v>615</v>
      </c>
      <c r="R40" s="14">
        <v>770</v>
      </c>
      <c r="S40" s="14">
        <v>803</v>
      </c>
      <c r="T40" s="14">
        <v>961</v>
      </c>
      <c r="U40" s="15">
        <v>986</v>
      </c>
      <c r="V40" s="15">
        <v>936</v>
      </c>
      <c r="W40" s="15">
        <v>973</v>
      </c>
      <c r="X40" s="15">
        <v>1284</v>
      </c>
      <c r="Y40" s="15">
        <v>1349</v>
      </c>
      <c r="Z40" s="15">
        <v>1517</v>
      </c>
    </row>
    <row r="41" spans="1:26" ht="14.65" thickBot="1" x14ac:dyDescent="0.5">
      <c r="A41" s="99" t="s">
        <v>35</v>
      </c>
      <c r="B41" s="111">
        <v>86280</v>
      </c>
      <c r="C41" s="11">
        <v>90792</v>
      </c>
      <c r="D41" s="11">
        <v>92516</v>
      </c>
      <c r="E41" s="11">
        <v>98773</v>
      </c>
      <c r="F41" s="12">
        <v>116783</v>
      </c>
      <c r="G41" s="12">
        <v>104509</v>
      </c>
      <c r="H41" s="13">
        <v>108518</v>
      </c>
      <c r="I41" s="13">
        <v>103497</v>
      </c>
      <c r="J41" s="13">
        <v>115065</v>
      </c>
      <c r="K41" s="11">
        <v>122784</v>
      </c>
      <c r="L41" s="11">
        <v>133895</v>
      </c>
      <c r="O41" s="96" t="s">
        <v>26</v>
      </c>
      <c r="P41" s="96">
        <v>374738</v>
      </c>
      <c r="Q41" s="21">
        <v>423182</v>
      </c>
      <c r="R41" s="21">
        <v>462367</v>
      </c>
      <c r="S41" s="21">
        <v>482122</v>
      </c>
      <c r="T41" s="21">
        <v>507338</v>
      </c>
      <c r="U41" s="22">
        <v>449923</v>
      </c>
      <c r="V41" s="22">
        <v>524983</v>
      </c>
      <c r="W41" s="22">
        <v>535963</v>
      </c>
      <c r="X41" s="22">
        <v>534942</v>
      </c>
      <c r="Y41" s="22">
        <v>547959</v>
      </c>
      <c r="Z41" s="22">
        <v>557999</v>
      </c>
    </row>
    <row r="42" spans="1:26" ht="14.25" x14ac:dyDescent="0.45">
      <c r="A42" s="99" t="s">
        <v>48</v>
      </c>
      <c r="B42" s="111">
        <v>52608</v>
      </c>
      <c r="C42" s="11">
        <v>63644</v>
      </c>
      <c r="D42" s="11">
        <v>67400</v>
      </c>
      <c r="E42" s="11">
        <v>68229</v>
      </c>
      <c r="F42" s="12">
        <v>64282</v>
      </c>
      <c r="G42" s="12">
        <v>64460</v>
      </c>
      <c r="H42" s="13">
        <v>72809</v>
      </c>
      <c r="I42" s="13">
        <v>70689</v>
      </c>
      <c r="J42" s="13">
        <v>71909</v>
      </c>
      <c r="K42" s="11">
        <v>75346</v>
      </c>
      <c r="L42" s="11">
        <v>84232</v>
      </c>
      <c r="O42" s="19" t="s">
        <v>27</v>
      </c>
    </row>
    <row r="43" spans="1:26" ht="14.25" x14ac:dyDescent="0.45">
      <c r="A43" s="99" t="s">
        <v>49</v>
      </c>
      <c r="B43" s="111">
        <v>5158</v>
      </c>
      <c r="C43" s="11">
        <v>5713</v>
      </c>
      <c r="D43" s="11">
        <v>6071</v>
      </c>
      <c r="E43" s="11">
        <v>6225</v>
      </c>
      <c r="F43" s="12">
        <v>6572</v>
      </c>
      <c r="G43" s="12">
        <v>6464</v>
      </c>
      <c r="H43" s="13">
        <v>6974</v>
      </c>
      <c r="I43" s="13">
        <v>7405</v>
      </c>
      <c r="J43" s="13">
        <v>8012</v>
      </c>
      <c r="K43" s="11">
        <v>8673</v>
      </c>
      <c r="L43" s="11">
        <v>8583</v>
      </c>
      <c r="O43" s="32"/>
    </row>
    <row r="44" spans="1:26" ht="14.65" thickBot="1" x14ac:dyDescent="0.5">
      <c r="A44" s="101" t="s">
        <v>26</v>
      </c>
      <c r="B44" s="112">
        <v>2293550</v>
      </c>
      <c r="C44" s="21">
        <v>2394434</v>
      </c>
      <c r="D44" s="21">
        <v>2446314</v>
      </c>
      <c r="E44" s="21">
        <v>2440367</v>
      </c>
      <c r="F44" s="22">
        <v>2396250</v>
      </c>
      <c r="G44" s="22">
        <v>2355603</v>
      </c>
      <c r="H44" s="23">
        <v>2448271</v>
      </c>
      <c r="I44" s="23">
        <v>2466228</v>
      </c>
      <c r="J44" s="23">
        <v>2475833</v>
      </c>
      <c r="K44" s="23">
        <v>2553560</v>
      </c>
      <c r="L44" s="22">
        <v>2723364</v>
      </c>
      <c r="O44" s="8" t="s">
        <v>50</v>
      </c>
    </row>
    <row r="45" spans="1:26" ht="14.65" thickBot="1" x14ac:dyDescent="0.5">
      <c r="A45" s="19" t="s">
        <v>51</v>
      </c>
      <c r="B45" s="25"/>
      <c r="O45" s="130" t="s">
        <v>31</v>
      </c>
      <c r="P45" s="9">
        <v>2013</v>
      </c>
      <c r="Q45" s="9">
        <v>2014</v>
      </c>
      <c r="R45" s="9">
        <v>2015</v>
      </c>
      <c r="S45" s="9">
        <v>2016</v>
      </c>
      <c r="T45" s="9">
        <v>2017</v>
      </c>
      <c r="U45" s="9">
        <v>2018</v>
      </c>
      <c r="V45" s="9">
        <v>2019</v>
      </c>
      <c r="W45" s="9">
        <v>2020</v>
      </c>
      <c r="X45" s="9">
        <v>2021</v>
      </c>
      <c r="Y45" s="9">
        <v>2022</v>
      </c>
      <c r="Z45" s="9">
        <v>2023</v>
      </c>
    </row>
    <row r="46" spans="1:26" ht="14.25" x14ac:dyDescent="0.45">
      <c r="I46" s="87"/>
      <c r="J46" s="25"/>
      <c r="K46" s="25"/>
      <c r="L46" s="87"/>
      <c r="O46" s="109" t="s">
        <v>52</v>
      </c>
      <c r="P46" s="33">
        <v>0.13041715762050399</v>
      </c>
      <c r="Q46" s="27">
        <v>0.144839678186062</v>
      </c>
      <c r="R46" s="26">
        <v>0.13373797881612601</v>
      </c>
      <c r="S46" s="26">
        <v>0.14850678688084901</v>
      </c>
      <c r="T46" s="26">
        <v>0.11890484061963</v>
      </c>
      <c r="U46" s="26">
        <v>0.11697786717596501</v>
      </c>
      <c r="V46" s="26">
        <v>0.148438545002478</v>
      </c>
      <c r="W46" s="26">
        <v>0.133932675512518</v>
      </c>
      <c r="X46" s="26">
        <v>0.16510490613661499</v>
      </c>
      <c r="Y46" s="26">
        <v>0.14177416847995</v>
      </c>
      <c r="Z46" s="26">
        <v>0.14944182928428801</v>
      </c>
    </row>
    <row r="47" spans="1:26" ht="14.65" thickBot="1" x14ac:dyDescent="0.5">
      <c r="A47" s="86" t="s">
        <v>53</v>
      </c>
      <c r="O47" s="110" t="s">
        <v>54</v>
      </c>
      <c r="P47" s="29">
        <v>9.0711022433520999E-2</v>
      </c>
      <c r="Q47" s="30">
        <v>8.5965929392124996E-2</v>
      </c>
      <c r="R47" s="29">
        <v>9.0436324058213294E-2</v>
      </c>
      <c r="S47" s="29">
        <v>8.1861096338860795E-2</v>
      </c>
      <c r="T47" s="29">
        <v>9.1451001483767003E-2</v>
      </c>
      <c r="U47" s="29">
        <v>8.79311509784763E-2</v>
      </c>
      <c r="V47" s="29">
        <v>8.2512946962657693E-2</v>
      </c>
      <c r="W47" s="29">
        <v>8.01557207639714E-2</v>
      </c>
      <c r="X47" s="29">
        <v>8.8900000000000007E-2</v>
      </c>
      <c r="Y47" s="29">
        <v>8.0828601567808994E-2</v>
      </c>
      <c r="Z47" s="29">
        <v>7.8211876964933896E-2</v>
      </c>
    </row>
    <row r="48" spans="1:26" ht="14.65" thickBot="1" x14ac:dyDescent="0.5">
      <c r="A48" s="71" t="s">
        <v>55</v>
      </c>
      <c r="B48" s="191">
        <v>2015</v>
      </c>
      <c r="C48" s="9">
        <v>2016</v>
      </c>
      <c r="D48" s="9">
        <v>2017</v>
      </c>
      <c r="E48" s="9">
        <v>2018</v>
      </c>
      <c r="F48" s="9">
        <v>2019</v>
      </c>
      <c r="G48" s="9">
        <v>2020</v>
      </c>
      <c r="H48" s="9">
        <v>2021</v>
      </c>
      <c r="I48" s="9">
        <v>2022</v>
      </c>
      <c r="J48" s="9">
        <v>2023</v>
      </c>
      <c r="K48" s="9">
        <v>2024</v>
      </c>
      <c r="L48" s="9">
        <v>2025</v>
      </c>
      <c r="O48" s="19" t="s">
        <v>56</v>
      </c>
    </row>
    <row r="49" spans="1:28" ht="14.25" x14ac:dyDescent="0.45">
      <c r="A49" s="99" t="s">
        <v>57</v>
      </c>
      <c r="B49" s="111">
        <v>1960949</v>
      </c>
      <c r="C49" s="11">
        <v>1989216</v>
      </c>
      <c r="D49" s="11">
        <v>1994043</v>
      </c>
      <c r="E49" s="11">
        <v>1970681</v>
      </c>
      <c r="F49" s="12">
        <v>1934202</v>
      </c>
      <c r="G49" s="12">
        <v>1879985</v>
      </c>
      <c r="H49" s="13">
        <v>1836550</v>
      </c>
      <c r="I49" s="13">
        <v>1823558</v>
      </c>
      <c r="J49" s="13">
        <v>1775957</v>
      </c>
      <c r="K49" s="11">
        <v>1773335</v>
      </c>
      <c r="L49" s="11">
        <v>1791657</v>
      </c>
      <c r="O49" s="32"/>
    </row>
    <row r="50" spans="1:28" ht="14.25" customHeight="1" thickBot="1" x14ac:dyDescent="0.5">
      <c r="A50" s="99" t="s">
        <v>58</v>
      </c>
      <c r="B50" s="111">
        <v>269032</v>
      </c>
      <c r="C50" s="11">
        <v>278795</v>
      </c>
      <c r="D50" s="11">
        <v>283040</v>
      </c>
      <c r="E50" s="11">
        <v>269516</v>
      </c>
      <c r="F50" s="12">
        <v>240423</v>
      </c>
      <c r="G50" s="12">
        <v>224170</v>
      </c>
      <c r="H50" s="13">
        <v>235396</v>
      </c>
      <c r="I50" s="13">
        <v>193683</v>
      </c>
      <c r="J50" s="13">
        <v>176587</v>
      </c>
      <c r="K50" s="11">
        <v>185897</v>
      </c>
      <c r="L50" s="11">
        <v>188949</v>
      </c>
      <c r="O50" s="8" t="s">
        <v>59</v>
      </c>
    </row>
    <row r="51" spans="1:28" ht="23.25" customHeight="1" x14ac:dyDescent="0.45">
      <c r="A51" s="99" t="s">
        <v>60</v>
      </c>
      <c r="B51" s="111">
        <v>63569</v>
      </c>
      <c r="C51" s="11">
        <v>126423</v>
      </c>
      <c r="D51" s="11">
        <v>169231</v>
      </c>
      <c r="E51" s="11">
        <v>200170</v>
      </c>
      <c r="F51" s="12">
        <v>221625</v>
      </c>
      <c r="G51" s="12">
        <v>251383</v>
      </c>
      <c r="H51" s="13">
        <v>375086</v>
      </c>
      <c r="I51" s="13">
        <v>446063</v>
      </c>
      <c r="J51" s="13">
        <v>518068</v>
      </c>
      <c r="K51" s="11">
        <v>582721</v>
      </c>
      <c r="L51" s="11">
        <v>716857</v>
      </c>
      <c r="O51" s="158" t="s">
        <v>61</v>
      </c>
      <c r="P51" s="151" t="s">
        <v>62</v>
      </c>
      <c r="Q51" s="151" t="s">
        <v>63</v>
      </c>
      <c r="R51" s="151" t="s">
        <v>64</v>
      </c>
      <c r="S51" s="151" t="s">
        <v>65</v>
      </c>
      <c r="T51" s="151" t="s">
        <v>66</v>
      </c>
      <c r="U51" s="151" t="s">
        <v>67</v>
      </c>
      <c r="V51" s="151" t="s">
        <v>68</v>
      </c>
      <c r="W51" s="151" t="s">
        <v>69</v>
      </c>
      <c r="X51" s="151" t="s">
        <v>70</v>
      </c>
    </row>
    <row r="52" spans="1:28" ht="25.5" customHeight="1" thickBot="1" x14ac:dyDescent="0.5">
      <c r="A52" s="99" t="s">
        <v>71</v>
      </c>
      <c r="B52" s="111"/>
      <c r="C52" s="11"/>
      <c r="D52" s="11"/>
      <c r="E52" s="12"/>
      <c r="F52" s="12"/>
      <c r="G52" s="12">
        <v>65</v>
      </c>
      <c r="H52" s="13">
        <v>1239</v>
      </c>
      <c r="I52" s="13">
        <v>592</v>
      </c>
      <c r="J52" s="13">
        <v>1430</v>
      </c>
      <c r="K52" s="11">
        <v>2150</v>
      </c>
      <c r="L52" s="11">
        <v>1446</v>
      </c>
      <c r="O52" s="159"/>
      <c r="P52" s="152"/>
      <c r="Q52" s="152"/>
      <c r="R52" s="152"/>
      <c r="S52" s="152"/>
      <c r="T52" s="152"/>
      <c r="U52" s="152"/>
      <c r="V52" s="152"/>
      <c r="W52" s="152"/>
      <c r="X52" s="152"/>
    </row>
    <row r="53" spans="1:28" ht="14.65" thickBot="1" x14ac:dyDescent="0.5">
      <c r="A53" s="99" t="s">
        <v>72</v>
      </c>
      <c r="B53" s="111"/>
      <c r="C53" s="11"/>
      <c r="D53" s="11"/>
      <c r="E53" s="12"/>
      <c r="F53" s="12"/>
      <c r="G53" s="13"/>
      <c r="H53" s="13"/>
      <c r="I53" s="13">
        <v>2332</v>
      </c>
      <c r="J53" s="13">
        <v>3791</v>
      </c>
      <c r="K53" s="11">
        <v>9457</v>
      </c>
      <c r="L53" s="11">
        <v>24455</v>
      </c>
      <c r="O53" s="125" t="s">
        <v>73</v>
      </c>
      <c r="P53" s="88">
        <v>496420</v>
      </c>
      <c r="Q53" s="88">
        <v>213745</v>
      </c>
      <c r="R53" s="126">
        <f>+Q53/P53</f>
        <v>0.43057290197816367</v>
      </c>
      <c r="S53" s="88">
        <v>516218</v>
      </c>
      <c r="T53" s="88">
        <v>237141</v>
      </c>
      <c r="U53" s="126">
        <f>+T53/S53</f>
        <v>0.45938150161365937</v>
      </c>
      <c r="V53" s="88">
        <v>512502</v>
      </c>
      <c r="W53" s="88">
        <v>245542</v>
      </c>
      <c r="X53" s="126">
        <f>+W53/V53</f>
        <v>0.47910447178742716</v>
      </c>
      <c r="Y53" s="121"/>
      <c r="Z53" s="121"/>
    </row>
    <row r="54" spans="1:28" ht="14.65" thickBot="1" x14ac:dyDescent="0.5">
      <c r="A54" s="101" t="s">
        <v>26</v>
      </c>
      <c r="B54" s="112">
        <v>2293550</v>
      </c>
      <c r="C54" s="21">
        <v>2394434</v>
      </c>
      <c r="D54" s="21">
        <v>2446314</v>
      </c>
      <c r="E54" s="21">
        <v>2440367</v>
      </c>
      <c r="F54" s="21">
        <v>2396250</v>
      </c>
      <c r="G54" s="21">
        <v>2355603</v>
      </c>
      <c r="H54" s="21">
        <v>2448271</v>
      </c>
      <c r="I54" s="21">
        <v>2466228</v>
      </c>
      <c r="J54" s="21">
        <v>2475833</v>
      </c>
      <c r="K54" s="21">
        <v>2553560</v>
      </c>
      <c r="L54" s="21">
        <v>2723364</v>
      </c>
      <c r="O54" s="19" t="s">
        <v>74</v>
      </c>
      <c r="V54" s="25"/>
    </row>
    <row r="55" spans="1:28" ht="14.25" x14ac:dyDescent="0.45">
      <c r="A55" s="19" t="s">
        <v>75</v>
      </c>
      <c r="G55" s="192"/>
      <c r="H55" s="192"/>
      <c r="I55" s="192"/>
      <c r="J55" s="192"/>
      <c r="K55" s="192"/>
      <c r="L55" s="192"/>
    </row>
    <row r="56" spans="1:28" ht="15.75" customHeight="1" x14ac:dyDescent="0.45">
      <c r="O56" s="35"/>
      <c r="P56" s="35"/>
      <c r="Q56" s="35"/>
      <c r="R56" s="35"/>
      <c r="S56" s="35"/>
      <c r="AA56" s="170"/>
      <c r="AB56" s="171"/>
    </row>
    <row r="57" spans="1:28" ht="14.65" thickBot="1" x14ac:dyDescent="0.5">
      <c r="A57" s="8" t="s">
        <v>77</v>
      </c>
      <c r="B57" s="36"/>
      <c r="G57" s="8" t="s">
        <v>76</v>
      </c>
      <c r="N57" s="92"/>
      <c r="O57" s="156" t="s">
        <v>78</v>
      </c>
      <c r="P57" s="157"/>
      <c r="Q57" s="157"/>
      <c r="R57" s="157"/>
      <c r="S57" s="157"/>
      <c r="V57" s="170" t="s">
        <v>79</v>
      </c>
      <c r="W57" s="171"/>
      <c r="X57" s="171"/>
      <c r="Y57" s="171"/>
      <c r="Z57" s="171"/>
      <c r="AA57" s="156"/>
      <c r="AB57" s="157"/>
    </row>
    <row r="58" spans="1:28" ht="27" customHeight="1" thickBot="1" x14ac:dyDescent="0.5">
      <c r="A58" s="103" t="s">
        <v>80</v>
      </c>
      <c r="B58" s="108" t="s">
        <v>81</v>
      </c>
      <c r="C58" s="37" t="s">
        <v>82</v>
      </c>
      <c r="D58" s="37" t="s">
        <v>83</v>
      </c>
      <c r="E58" s="37" t="s">
        <v>84</v>
      </c>
      <c r="G58" s="154"/>
      <c r="H58" s="155"/>
      <c r="I58" s="190">
        <v>2021</v>
      </c>
      <c r="J58" s="9">
        <v>2022</v>
      </c>
      <c r="K58" s="9">
        <v>2023</v>
      </c>
      <c r="L58" s="71">
        <v>2024</v>
      </c>
      <c r="M58" s="113">
        <v>2025</v>
      </c>
      <c r="N58" s="89"/>
      <c r="O58" s="129" t="s">
        <v>31</v>
      </c>
      <c r="P58" s="9">
        <v>2021</v>
      </c>
      <c r="Q58" s="9">
        <v>2022</v>
      </c>
      <c r="R58" s="9">
        <v>2023</v>
      </c>
      <c r="S58" s="9">
        <v>2024</v>
      </c>
      <c r="T58" s="9">
        <v>2025</v>
      </c>
      <c r="V58" s="129" t="s">
        <v>31</v>
      </c>
      <c r="W58" s="9"/>
      <c r="X58" s="9">
        <v>2021</v>
      </c>
      <c r="Y58" s="9">
        <v>2022</v>
      </c>
      <c r="Z58" s="9">
        <v>2023</v>
      </c>
      <c r="AA58" s="9">
        <v>2024</v>
      </c>
      <c r="AB58" s="9">
        <v>2025</v>
      </c>
    </row>
    <row r="59" spans="1:28" ht="21.75" customHeight="1" x14ac:dyDescent="0.45">
      <c r="A59" s="98" t="s">
        <v>86</v>
      </c>
      <c r="B59" s="143">
        <v>9</v>
      </c>
      <c r="C59" s="143">
        <v>0</v>
      </c>
      <c r="D59" s="143">
        <v>20</v>
      </c>
      <c r="E59" s="143">
        <f>+B59+C59+D59</f>
        <v>29</v>
      </c>
      <c r="G59" s="174" t="s">
        <v>85</v>
      </c>
      <c r="H59" s="175"/>
      <c r="I59" s="38">
        <v>298</v>
      </c>
      <c r="J59" s="38">
        <v>300</v>
      </c>
      <c r="K59" s="38">
        <v>304</v>
      </c>
      <c r="L59" s="38">
        <v>305</v>
      </c>
      <c r="M59" s="15">
        <v>305</v>
      </c>
      <c r="N59" s="89"/>
      <c r="O59" s="127" t="s">
        <v>43</v>
      </c>
      <c r="P59" s="12">
        <v>24718</v>
      </c>
      <c r="Q59" s="12">
        <v>21628</v>
      </c>
      <c r="R59" s="12">
        <v>26666</v>
      </c>
      <c r="S59" s="12">
        <v>29295</v>
      </c>
      <c r="T59" s="147">
        <v>38279</v>
      </c>
      <c r="V59" s="128" t="s">
        <v>43</v>
      </c>
      <c r="W59" s="128"/>
      <c r="X59" s="12">
        <v>474</v>
      </c>
      <c r="Y59" s="12">
        <v>467</v>
      </c>
      <c r="Z59" s="12">
        <v>470</v>
      </c>
      <c r="AA59" s="12">
        <v>459</v>
      </c>
      <c r="AB59" s="12">
        <v>463</v>
      </c>
    </row>
    <row r="60" spans="1:28" ht="14.25" x14ac:dyDescent="0.45">
      <c r="A60" s="97" t="s">
        <v>88</v>
      </c>
      <c r="B60" s="144">
        <v>5</v>
      </c>
      <c r="C60" s="144">
        <v>4</v>
      </c>
      <c r="D60" s="144">
        <v>36</v>
      </c>
      <c r="E60" s="143">
        <f t="shared" ref="E60:E62" si="0">+B60+C60+D60</f>
        <v>45</v>
      </c>
      <c r="G60" s="172" t="s">
        <v>87</v>
      </c>
      <c r="H60" s="173"/>
      <c r="I60" s="13">
        <v>76</v>
      </c>
      <c r="J60" s="13">
        <v>90</v>
      </c>
      <c r="K60" s="13">
        <v>92</v>
      </c>
      <c r="L60" s="13">
        <v>97</v>
      </c>
      <c r="M60" s="15">
        <v>98</v>
      </c>
      <c r="N60" s="89"/>
      <c r="O60" s="116" t="s">
        <v>45</v>
      </c>
      <c r="P60" s="15">
        <v>76076</v>
      </c>
      <c r="Q60" s="15">
        <v>88209</v>
      </c>
      <c r="R60" s="15">
        <v>89213</v>
      </c>
      <c r="S60" s="15">
        <v>101400</v>
      </c>
      <c r="T60" s="144">
        <v>126133</v>
      </c>
      <c r="V60" s="117" t="s">
        <v>45</v>
      </c>
      <c r="W60" s="117"/>
      <c r="X60" s="15">
        <v>2058</v>
      </c>
      <c r="Y60" s="15">
        <v>2195</v>
      </c>
      <c r="Z60" s="15">
        <v>2196</v>
      </c>
      <c r="AA60" s="15">
        <v>2095</v>
      </c>
      <c r="AB60" s="15">
        <v>2058</v>
      </c>
    </row>
    <row r="61" spans="1:28" ht="26.25" x14ac:dyDescent="0.45">
      <c r="A61" s="97" t="s">
        <v>90</v>
      </c>
      <c r="B61" s="144">
        <v>21</v>
      </c>
      <c r="C61" s="144">
        <v>14</v>
      </c>
      <c r="D61" s="144">
        <v>107</v>
      </c>
      <c r="E61" s="143">
        <f t="shared" si="0"/>
        <v>142</v>
      </c>
      <c r="G61" s="163" t="s">
        <v>89</v>
      </c>
      <c r="H61" s="164"/>
      <c r="I61" s="167">
        <v>12290</v>
      </c>
      <c r="J61" s="167">
        <v>12680</v>
      </c>
      <c r="K61" s="167">
        <v>12842</v>
      </c>
      <c r="L61" s="161">
        <v>12959</v>
      </c>
      <c r="M61" s="176">
        <v>13455</v>
      </c>
      <c r="O61" s="116" t="s">
        <v>47</v>
      </c>
      <c r="P61" s="15">
        <v>1045308</v>
      </c>
      <c r="Q61" s="15">
        <v>1123024</v>
      </c>
      <c r="R61" s="15">
        <v>1185827</v>
      </c>
      <c r="S61" s="15">
        <v>1296467</v>
      </c>
      <c r="T61" s="144">
        <v>1368847</v>
      </c>
      <c r="V61" s="117" t="s">
        <v>47</v>
      </c>
      <c r="W61" s="117"/>
      <c r="X61" s="15">
        <v>4653</v>
      </c>
      <c r="Y61" s="15">
        <v>4769</v>
      </c>
      <c r="Z61" s="15">
        <v>4807</v>
      </c>
      <c r="AA61" s="15">
        <v>4841</v>
      </c>
      <c r="AB61" s="15">
        <v>5022</v>
      </c>
    </row>
    <row r="62" spans="1:28" ht="14.65" thickBot="1" x14ac:dyDescent="0.5">
      <c r="A62" s="104" t="s">
        <v>91</v>
      </c>
      <c r="B62" s="144">
        <v>33</v>
      </c>
      <c r="C62" s="144">
        <v>1</v>
      </c>
      <c r="D62" s="145">
        <v>55</v>
      </c>
      <c r="E62" s="143">
        <f t="shared" si="0"/>
        <v>89</v>
      </c>
      <c r="G62" s="165"/>
      <c r="H62" s="166"/>
      <c r="I62" s="168"/>
      <c r="J62" s="168"/>
      <c r="K62" s="168"/>
      <c r="L62" s="162"/>
      <c r="M62" s="177"/>
      <c r="O62" s="116" t="s">
        <v>35</v>
      </c>
      <c r="P62" s="15">
        <v>63648</v>
      </c>
      <c r="Q62" s="15">
        <v>68017</v>
      </c>
      <c r="R62" s="15">
        <v>74048</v>
      </c>
      <c r="S62" s="15">
        <v>90349</v>
      </c>
      <c r="T62" s="144">
        <v>94837</v>
      </c>
      <c r="V62" s="118" t="s">
        <v>35</v>
      </c>
      <c r="W62" s="119"/>
      <c r="X62" s="15">
        <v>2900</v>
      </c>
      <c r="Y62" s="15">
        <v>2955</v>
      </c>
      <c r="Z62" s="15">
        <v>2970</v>
      </c>
      <c r="AA62" s="15">
        <v>3066</v>
      </c>
      <c r="AB62" s="15">
        <v>3284</v>
      </c>
    </row>
    <row r="63" spans="1:28" ht="14.65" thickBot="1" x14ac:dyDescent="0.5">
      <c r="A63" s="101" t="s">
        <v>26</v>
      </c>
      <c r="B63" s="146">
        <f>SUM(B59:B62)</f>
        <v>68</v>
      </c>
      <c r="C63" s="146">
        <f>SUM(C59:C62)</f>
        <v>19</v>
      </c>
      <c r="D63" s="146">
        <f>SUM(D59:D62)</f>
        <v>218</v>
      </c>
      <c r="E63" s="146">
        <f>SUM(E59:E62)</f>
        <v>305</v>
      </c>
      <c r="O63" s="116" t="s">
        <v>48</v>
      </c>
      <c r="P63" s="15">
        <v>57704</v>
      </c>
      <c r="Q63" s="15">
        <v>59670</v>
      </c>
      <c r="R63" s="15">
        <v>60098</v>
      </c>
      <c r="S63" s="15">
        <v>69144</v>
      </c>
      <c r="T63" s="144">
        <v>77098</v>
      </c>
      <c r="V63" s="118" t="s">
        <v>48</v>
      </c>
      <c r="W63" s="119"/>
      <c r="X63" s="15">
        <v>1865</v>
      </c>
      <c r="Y63" s="15">
        <v>1924</v>
      </c>
      <c r="Z63" s="15">
        <v>2008</v>
      </c>
      <c r="AA63" s="15">
        <v>2089</v>
      </c>
      <c r="AB63" s="15">
        <v>2198</v>
      </c>
    </row>
    <row r="64" spans="1:28" ht="14.65" thickBot="1" x14ac:dyDescent="0.5">
      <c r="A64" s="134" t="s">
        <v>93</v>
      </c>
      <c r="G64" s="8" t="s">
        <v>92</v>
      </c>
      <c r="H64"/>
      <c r="I64"/>
      <c r="J64"/>
      <c r="N64" s="92"/>
      <c r="O64" s="116" t="s">
        <v>49</v>
      </c>
      <c r="P64" s="15">
        <v>6881</v>
      </c>
      <c r="Q64" s="15">
        <v>7315</v>
      </c>
      <c r="R64" s="15">
        <v>7887</v>
      </c>
      <c r="S64" s="15">
        <v>8527</v>
      </c>
      <c r="T64" s="144">
        <v>8391</v>
      </c>
      <c r="V64" s="118" t="s">
        <v>49</v>
      </c>
      <c r="W64" s="119"/>
      <c r="X64" s="15">
        <v>340</v>
      </c>
      <c r="Y64" s="15">
        <v>370</v>
      </c>
      <c r="Z64" s="15">
        <v>391</v>
      </c>
      <c r="AA64" s="15">
        <v>409</v>
      </c>
      <c r="AB64" s="15">
        <v>430</v>
      </c>
    </row>
    <row r="65" spans="7:28" ht="14.65" thickBot="1" x14ac:dyDescent="0.5">
      <c r="G65" s="169" t="s">
        <v>94</v>
      </c>
      <c r="H65" s="187"/>
      <c r="I65" s="105">
        <v>2021</v>
      </c>
      <c r="J65" s="9">
        <v>2022</v>
      </c>
      <c r="K65" s="9">
        <v>2023</v>
      </c>
      <c r="L65" s="71">
        <v>2024</v>
      </c>
      <c r="M65" s="9">
        <v>2025</v>
      </c>
      <c r="N65" s="89"/>
      <c r="O65" s="116" t="s">
        <v>26</v>
      </c>
      <c r="P65" s="15">
        <v>1274335</v>
      </c>
      <c r="Q65" s="15">
        <v>1367863</v>
      </c>
      <c r="R65" s="15">
        <v>1443739</v>
      </c>
      <c r="S65" s="15">
        <v>1595182</v>
      </c>
      <c r="T65" s="144">
        <v>1713585</v>
      </c>
      <c r="V65" s="101" t="s">
        <v>26</v>
      </c>
      <c r="W65" s="120"/>
      <c r="X65" s="21">
        <v>12290</v>
      </c>
      <c r="Y65" s="21">
        <v>12680</v>
      </c>
      <c r="Z65" s="21">
        <f>SUM(Z59:Z64)</f>
        <v>12842</v>
      </c>
      <c r="AA65" s="21">
        <f>SUM(AA59:AA64)</f>
        <v>12959</v>
      </c>
      <c r="AB65" s="21">
        <v>13455</v>
      </c>
    </row>
    <row r="66" spans="7:28" ht="14.65" thickBot="1" x14ac:dyDescent="0.5">
      <c r="G66" s="174" t="s">
        <v>95</v>
      </c>
      <c r="H66" s="186"/>
      <c r="I66" s="12">
        <v>277</v>
      </c>
      <c r="J66" s="12">
        <v>276</v>
      </c>
      <c r="K66" s="12">
        <v>276</v>
      </c>
      <c r="L66" s="13">
        <v>276</v>
      </c>
      <c r="M66" s="12">
        <v>282</v>
      </c>
      <c r="N66" s="89"/>
      <c r="O66" s="96" t="s">
        <v>97</v>
      </c>
      <c r="P66" s="17">
        <v>0.51671418863138363</v>
      </c>
      <c r="Q66" s="17">
        <v>0.55463768962156001</v>
      </c>
      <c r="R66" s="17">
        <v>0.58313262647359498</v>
      </c>
      <c r="S66" s="17">
        <v>0.62468945315559454</v>
      </c>
      <c r="T66" s="149">
        <v>0.6292162927908278</v>
      </c>
      <c r="V66" s="19" t="s">
        <v>98</v>
      </c>
      <c r="Y66" s="25"/>
      <c r="Z66" s="25"/>
      <c r="AA66" s="7"/>
    </row>
    <row r="67" spans="7:28" ht="14.25" customHeight="1" x14ac:dyDescent="0.45">
      <c r="G67" s="172" t="s">
        <v>96</v>
      </c>
      <c r="H67" s="189"/>
      <c r="I67" s="15">
        <v>276</v>
      </c>
      <c r="J67" s="15">
        <v>274</v>
      </c>
      <c r="K67" s="15">
        <v>276</v>
      </c>
      <c r="L67" s="16">
        <v>275</v>
      </c>
      <c r="M67" s="15">
        <v>280</v>
      </c>
      <c r="N67" s="89"/>
      <c r="O67" s="19" t="s">
        <v>98</v>
      </c>
      <c r="S67" s="148"/>
      <c r="T67" s="148"/>
      <c r="X67" s="25"/>
      <c r="Y67" s="25"/>
    </row>
    <row r="68" spans="7:28" ht="14.25" customHeight="1" x14ac:dyDescent="0.45">
      <c r="G68" s="172" t="s">
        <v>99</v>
      </c>
      <c r="H68" s="189"/>
      <c r="I68" s="15">
        <v>275</v>
      </c>
      <c r="J68" s="15">
        <v>274</v>
      </c>
      <c r="K68" s="15">
        <v>273</v>
      </c>
      <c r="L68" s="16">
        <v>275</v>
      </c>
      <c r="M68" s="15">
        <v>276</v>
      </c>
      <c r="N68" s="89"/>
    </row>
    <row r="69" spans="7:28" ht="14.65" customHeight="1" x14ac:dyDescent="0.45">
      <c r="G69" s="172" t="s">
        <v>100</v>
      </c>
      <c r="H69" s="189"/>
      <c r="I69" s="15">
        <v>279</v>
      </c>
      <c r="J69" s="15">
        <v>280</v>
      </c>
      <c r="K69" s="15">
        <v>277</v>
      </c>
      <c r="L69" s="16">
        <v>276</v>
      </c>
      <c r="M69" s="15">
        <v>275</v>
      </c>
      <c r="N69" s="89"/>
    </row>
    <row r="70" spans="7:28" ht="14.65" thickBot="1" x14ac:dyDescent="0.5">
      <c r="G70" s="160" t="s">
        <v>101</v>
      </c>
      <c r="H70" s="188"/>
      <c r="I70" s="34">
        <v>263</v>
      </c>
      <c r="J70" s="34">
        <v>272</v>
      </c>
      <c r="K70" s="34">
        <v>269</v>
      </c>
      <c r="L70" s="90">
        <v>270</v>
      </c>
      <c r="M70" s="34">
        <v>272</v>
      </c>
      <c r="N70" s="89"/>
    </row>
    <row r="71" spans="7:28" ht="14.25" x14ac:dyDescent="0.45">
      <c r="G71" s="19"/>
      <c r="H71" s="185"/>
      <c r="I71" s="89"/>
      <c r="J71" s="89"/>
      <c r="K71" s="89"/>
      <c r="L71" s="89"/>
      <c r="M71" s="89"/>
      <c r="N71" s="89"/>
      <c r="O71" s="7" t="str">
        <f>LOWER(O56)</f>
        <v/>
      </c>
      <c r="U71" s="39"/>
    </row>
  </sheetData>
  <mergeCells count="31">
    <mergeCell ref="AA56:AB56"/>
    <mergeCell ref="AA57:AB57"/>
    <mergeCell ref="G59:H59"/>
    <mergeCell ref="G60:H60"/>
    <mergeCell ref="M61:M62"/>
    <mergeCell ref="V57:Z57"/>
    <mergeCell ref="G70:H70"/>
    <mergeCell ref="L61:L62"/>
    <mergeCell ref="G61:H62"/>
    <mergeCell ref="I61:I62"/>
    <mergeCell ref="J61:J62"/>
    <mergeCell ref="K61:K62"/>
    <mergeCell ref="G65:H65"/>
    <mergeCell ref="G66:H66"/>
    <mergeCell ref="G69:H69"/>
    <mergeCell ref="G68:H68"/>
    <mergeCell ref="G67:H67"/>
    <mergeCell ref="A13:L13"/>
    <mergeCell ref="A34:L34"/>
    <mergeCell ref="G58:H58"/>
    <mergeCell ref="O57:S57"/>
    <mergeCell ref="P51:P52"/>
    <mergeCell ref="Q51:Q52"/>
    <mergeCell ref="R51:R52"/>
    <mergeCell ref="S51:S52"/>
    <mergeCell ref="O51:O52"/>
    <mergeCell ref="T51:T52"/>
    <mergeCell ref="U51:U52"/>
    <mergeCell ref="V51:V52"/>
    <mergeCell ref="W51:W52"/>
    <mergeCell ref="X51:X52"/>
  </mergeCells>
  <phoneticPr fontId="14" type="noConversion"/>
  <printOptions horizontalCentered="1"/>
  <pageMargins left="0" right="0" top="0" bottom="0" header="0.11811023622047245" footer="0"/>
  <pageSetup paperSize="6" scale="29" orientation="landscape" r:id="rId1"/>
  <ignoredErrors>
    <ignoredError sqref="K44:L44 K54:L54 Y19:Z19 Y29 Y41:Z41 Z65:AA65"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2194E-9DAD-4A20-865A-3C963FEFA2A3}">
  <dimension ref="A1:H144"/>
  <sheetViews>
    <sheetView topLeftCell="D127" zoomScale="85" zoomScaleNormal="85" workbookViewId="0">
      <selection activeCell="E2" sqref="E2"/>
    </sheetView>
  </sheetViews>
  <sheetFormatPr baseColWidth="10" defaultColWidth="0" defaultRowHeight="15" customHeight="1" zeroHeight="1" x14ac:dyDescent="0.45"/>
  <cols>
    <col min="1" max="1" width="11.3984375" customWidth="1"/>
    <col min="2" max="2" width="16.59765625" style="46" customWidth="1"/>
    <col min="3" max="3" width="14.1328125" style="47" customWidth="1"/>
    <col min="4" max="4" width="71.73046875" style="46" bestFit="1" customWidth="1"/>
    <col min="5" max="5" width="26.3984375" style="46" customWidth="1"/>
    <col min="6" max="6" width="32.59765625" style="46" customWidth="1"/>
    <col min="7" max="7" width="31.73046875" style="46" customWidth="1"/>
    <col min="8" max="8" width="0" hidden="1" customWidth="1"/>
    <col min="9" max="16384" width="11.3984375" hidden="1"/>
  </cols>
  <sheetData>
    <row r="1" spans="1:7" ht="21" x14ac:dyDescent="0.65">
      <c r="A1" s="1" t="s">
        <v>0</v>
      </c>
      <c r="B1" s="40"/>
      <c r="C1" s="41"/>
      <c r="D1" s="137"/>
      <c r="E1" s="42"/>
      <c r="F1" s="42"/>
      <c r="G1" s="135"/>
    </row>
    <row r="2" spans="1:7" ht="21" x14ac:dyDescent="0.65">
      <c r="A2" s="1" t="s">
        <v>102</v>
      </c>
      <c r="B2" s="40"/>
      <c r="C2" s="41"/>
      <c r="D2" s="137"/>
      <c r="E2" s="42"/>
      <c r="F2" s="42"/>
      <c r="G2" s="135"/>
    </row>
    <row r="3" spans="1:7" ht="18.399999999999999" thickBot="1" x14ac:dyDescent="0.6">
      <c r="A3" s="136" t="s">
        <v>103</v>
      </c>
      <c r="B3" s="40"/>
      <c r="C3" s="41"/>
      <c r="D3" s="137"/>
      <c r="E3" s="42"/>
      <c r="F3" s="42"/>
      <c r="G3" s="135"/>
    </row>
    <row r="4" spans="1:7" ht="43.15" thickBot="1" x14ac:dyDescent="0.5">
      <c r="A4" s="43" t="s">
        <v>104</v>
      </c>
      <c r="B4" s="44" t="s">
        <v>105</v>
      </c>
      <c r="C4" s="43" t="s">
        <v>106</v>
      </c>
      <c r="D4" s="44" t="s">
        <v>107</v>
      </c>
      <c r="E4" s="43" t="s">
        <v>20</v>
      </c>
      <c r="F4" s="44" t="s">
        <v>80</v>
      </c>
      <c r="G4" s="43" t="s">
        <v>108</v>
      </c>
    </row>
    <row r="5" spans="1:7" ht="14.25" x14ac:dyDescent="0.45">
      <c r="A5" s="45">
        <v>5</v>
      </c>
      <c r="B5" s="46" t="s">
        <v>109</v>
      </c>
      <c r="C5" s="47">
        <v>1102</v>
      </c>
      <c r="D5" s="46" t="s">
        <v>110</v>
      </c>
      <c r="E5" s="46" t="s">
        <v>111</v>
      </c>
      <c r="F5" s="45" t="s">
        <v>112</v>
      </c>
      <c r="G5" s="46">
        <v>12285</v>
      </c>
    </row>
    <row r="6" spans="1:7" ht="14.25" x14ac:dyDescent="0.45">
      <c r="A6" s="85">
        <v>5</v>
      </c>
      <c r="B6" s="46" t="s">
        <v>109</v>
      </c>
      <c r="C6" s="47">
        <v>1201</v>
      </c>
      <c r="D6" s="46" t="s">
        <v>113</v>
      </c>
      <c r="E6" s="46" t="s">
        <v>111</v>
      </c>
      <c r="F6" s="45" t="s">
        <v>112</v>
      </c>
      <c r="G6" s="46">
        <v>39542</v>
      </c>
    </row>
    <row r="7" spans="1:7" ht="14.25" x14ac:dyDescent="0.45">
      <c r="A7" s="45">
        <v>5</v>
      </c>
      <c r="B7" s="46" t="s">
        <v>109</v>
      </c>
      <c r="C7" s="47">
        <v>1219</v>
      </c>
      <c r="D7" s="46" t="s">
        <v>113</v>
      </c>
      <c r="E7" s="46" t="s">
        <v>111</v>
      </c>
      <c r="F7" s="45" t="s">
        <v>112</v>
      </c>
      <c r="G7" s="46">
        <v>350</v>
      </c>
    </row>
    <row r="8" spans="1:7" ht="14.25" x14ac:dyDescent="0.45">
      <c r="A8" s="45">
        <v>5</v>
      </c>
      <c r="B8" s="46" t="s">
        <v>109</v>
      </c>
      <c r="C8" s="47">
        <v>1220</v>
      </c>
      <c r="D8" s="46" t="s">
        <v>113</v>
      </c>
      <c r="E8" s="46" t="s">
        <v>111</v>
      </c>
      <c r="F8" s="45" t="s">
        <v>112</v>
      </c>
      <c r="G8" s="46">
        <v>127</v>
      </c>
    </row>
    <row r="9" spans="1:7" ht="14.25" x14ac:dyDescent="0.45">
      <c r="A9" s="45">
        <v>5</v>
      </c>
      <c r="B9" s="46" t="s">
        <v>109</v>
      </c>
      <c r="C9" s="47">
        <v>1221</v>
      </c>
      <c r="D9" s="46" t="s">
        <v>113</v>
      </c>
      <c r="E9" s="46" t="s">
        <v>111</v>
      </c>
      <c r="F9" s="45" t="s">
        <v>112</v>
      </c>
      <c r="G9" s="46">
        <v>117</v>
      </c>
    </row>
    <row r="10" spans="1:7" ht="14.25" x14ac:dyDescent="0.45">
      <c r="A10" s="45">
        <v>5</v>
      </c>
      <c r="B10" s="46" t="s">
        <v>109</v>
      </c>
      <c r="C10" s="47">
        <v>1222</v>
      </c>
      <c r="D10" s="46" t="s">
        <v>113</v>
      </c>
      <c r="E10" s="46" t="s">
        <v>111</v>
      </c>
      <c r="F10" s="45" t="s">
        <v>112</v>
      </c>
      <c r="G10" s="46">
        <v>21</v>
      </c>
    </row>
    <row r="11" spans="1:7" ht="14.25" x14ac:dyDescent="0.45">
      <c r="A11" s="45">
        <v>5</v>
      </c>
      <c r="B11" s="46" t="s">
        <v>109</v>
      </c>
      <c r="C11" s="47">
        <v>1223</v>
      </c>
      <c r="D11" s="46" t="s">
        <v>113</v>
      </c>
      <c r="E11" s="46" t="s">
        <v>111</v>
      </c>
      <c r="F11" s="45" t="s">
        <v>112</v>
      </c>
      <c r="G11" s="46">
        <v>427</v>
      </c>
    </row>
    <row r="12" spans="1:7" ht="14.25" x14ac:dyDescent="0.45">
      <c r="A12" s="45">
        <v>5</v>
      </c>
      <c r="B12" s="46" t="s">
        <v>109</v>
      </c>
      <c r="C12" s="47">
        <v>1710</v>
      </c>
      <c r="D12" s="46" t="s">
        <v>114</v>
      </c>
      <c r="E12" s="46" t="s">
        <v>115</v>
      </c>
      <c r="F12" s="45" t="s">
        <v>112</v>
      </c>
      <c r="G12" s="46">
        <v>12683</v>
      </c>
    </row>
    <row r="13" spans="1:7" ht="14.25" x14ac:dyDescent="0.45">
      <c r="A13" s="45">
        <v>5</v>
      </c>
      <c r="B13" s="46" t="s">
        <v>109</v>
      </c>
      <c r="C13" s="47">
        <v>1712</v>
      </c>
      <c r="D13" s="46" t="s">
        <v>116</v>
      </c>
      <c r="E13" s="46" t="s">
        <v>115</v>
      </c>
      <c r="F13" s="45" t="s">
        <v>112</v>
      </c>
      <c r="G13" s="46">
        <v>13072</v>
      </c>
    </row>
    <row r="14" spans="1:7" ht="14.25" x14ac:dyDescent="0.45">
      <c r="A14" s="45">
        <v>5</v>
      </c>
      <c r="B14" s="46" t="s">
        <v>109</v>
      </c>
      <c r="C14" s="47">
        <v>1717</v>
      </c>
      <c r="D14" s="46" t="s">
        <v>117</v>
      </c>
      <c r="E14" s="46" t="s">
        <v>115</v>
      </c>
      <c r="F14" s="45" t="s">
        <v>112</v>
      </c>
      <c r="G14" s="46">
        <v>2944</v>
      </c>
    </row>
    <row r="15" spans="1:7" ht="14.25" x14ac:dyDescent="0.45">
      <c r="A15" s="45">
        <v>5</v>
      </c>
      <c r="B15" s="46" t="s">
        <v>109</v>
      </c>
      <c r="C15" s="47">
        <v>1726</v>
      </c>
      <c r="D15" s="46" t="s">
        <v>118</v>
      </c>
      <c r="E15" s="46" t="s">
        <v>115</v>
      </c>
      <c r="F15" s="45" t="s">
        <v>112</v>
      </c>
      <c r="G15" s="46">
        <v>4273</v>
      </c>
    </row>
    <row r="16" spans="1:7" ht="14.25" x14ac:dyDescent="0.45">
      <c r="A16" s="45">
        <v>5</v>
      </c>
      <c r="B16" s="46" t="s">
        <v>109</v>
      </c>
      <c r="C16" s="47">
        <v>1812</v>
      </c>
      <c r="D16" s="46" t="s">
        <v>119</v>
      </c>
      <c r="E16" s="46" t="s">
        <v>115</v>
      </c>
      <c r="F16" s="45" t="s">
        <v>112</v>
      </c>
      <c r="G16" s="46">
        <v>7427</v>
      </c>
    </row>
    <row r="17" spans="1:7" ht="14.25" x14ac:dyDescent="0.45">
      <c r="A17" s="45">
        <v>5</v>
      </c>
      <c r="B17" s="46" t="s">
        <v>109</v>
      </c>
      <c r="C17" s="47">
        <v>1814</v>
      </c>
      <c r="D17" s="46" t="s">
        <v>120</v>
      </c>
      <c r="E17" s="46" t="s">
        <v>115</v>
      </c>
      <c r="F17" s="45" t="s">
        <v>112</v>
      </c>
      <c r="G17" s="46">
        <v>3921</v>
      </c>
    </row>
    <row r="18" spans="1:7" ht="14.25" x14ac:dyDescent="0.45">
      <c r="A18" s="45">
        <v>5</v>
      </c>
      <c r="B18" s="46" t="s">
        <v>109</v>
      </c>
      <c r="C18" s="47">
        <v>1816</v>
      </c>
      <c r="D18" s="46" t="s">
        <v>121</v>
      </c>
      <c r="E18" s="46" t="s">
        <v>115</v>
      </c>
      <c r="F18" s="45" t="s">
        <v>112</v>
      </c>
      <c r="G18" s="46">
        <v>4948</v>
      </c>
    </row>
    <row r="19" spans="1:7" ht="28.5" x14ac:dyDescent="0.45">
      <c r="A19" s="45">
        <v>5</v>
      </c>
      <c r="B19" s="46" t="s">
        <v>109</v>
      </c>
      <c r="C19" s="47">
        <v>2110</v>
      </c>
      <c r="D19" s="46" t="s">
        <v>122</v>
      </c>
      <c r="E19" s="46" t="s">
        <v>111</v>
      </c>
      <c r="F19" s="45" t="s">
        <v>123</v>
      </c>
      <c r="G19" s="46">
        <v>5568</v>
      </c>
    </row>
    <row r="20" spans="1:7" ht="28.5" x14ac:dyDescent="0.45">
      <c r="A20" s="45">
        <v>5</v>
      </c>
      <c r="B20" s="46" t="s">
        <v>109</v>
      </c>
      <c r="C20" s="47">
        <v>2209</v>
      </c>
      <c r="D20" s="46" t="s">
        <v>124</v>
      </c>
      <c r="E20" s="46" t="s">
        <v>111</v>
      </c>
      <c r="F20" s="45" t="s">
        <v>123</v>
      </c>
      <c r="G20" s="46">
        <v>11429</v>
      </c>
    </row>
    <row r="21" spans="1:7" ht="28.5" x14ac:dyDescent="0.45">
      <c r="A21" s="45">
        <v>5</v>
      </c>
      <c r="B21" s="46" t="s">
        <v>109</v>
      </c>
      <c r="C21" s="47">
        <v>2302</v>
      </c>
      <c r="D21" s="46" t="s">
        <v>125</v>
      </c>
      <c r="E21" s="46" t="s">
        <v>111</v>
      </c>
      <c r="F21" s="45" t="s">
        <v>123</v>
      </c>
      <c r="G21" s="46">
        <v>6799</v>
      </c>
    </row>
    <row r="22" spans="1:7" ht="14.25" x14ac:dyDescent="0.45">
      <c r="A22" s="45">
        <v>5</v>
      </c>
      <c r="B22" s="46" t="s">
        <v>109</v>
      </c>
      <c r="C22" s="47">
        <v>2708</v>
      </c>
      <c r="D22" s="46" t="s">
        <v>126</v>
      </c>
      <c r="E22" s="46" t="s">
        <v>115</v>
      </c>
      <c r="F22" s="45" t="s">
        <v>112</v>
      </c>
      <c r="G22" s="46">
        <v>6131</v>
      </c>
    </row>
    <row r="23" spans="1:7" ht="28.5" x14ac:dyDescent="0.45">
      <c r="A23" s="45">
        <v>5</v>
      </c>
      <c r="B23" s="46" t="s">
        <v>109</v>
      </c>
      <c r="C23" s="47">
        <v>2727</v>
      </c>
      <c r="D23" s="46" t="s">
        <v>127</v>
      </c>
      <c r="E23" s="46" t="s">
        <v>115</v>
      </c>
      <c r="F23" s="45" t="s">
        <v>123</v>
      </c>
      <c r="G23" s="46">
        <v>4803</v>
      </c>
    </row>
    <row r="24" spans="1:7" ht="14.25" x14ac:dyDescent="0.45">
      <c r="A24" s="45">
        <v>5</v>
      </c>
      <c r="B24" s="46" t="s">
        <v>109</v>
      </c>
      <c r="C24" s="47">
        <v>2813</v>
      </c>
      <c r="D24" s="46" t="s">
        <v>128</v>
      </c>
      <c r="E24" s="46" t="s">
        <v>115</v>
      </c>
      <c r="F24" s="45" t="s">
        <v>112</v>
      </c>
      <c r="G24" s="46">
        <v>2514</v>
      </c>
    </row>
    <row r="25" spans="1:7" ht="28.5" x14ac:dyDescent="0.45">
      <c r="A25" s="45">
        <v>5</v>
      </c>
      <c r="B25" s="46" t="s">
        <v>109</v>
      </c>
      <c r="C25" s="47">
        <v>2820</v>
      </c>
      <c r="D25" s="46" t="s">
        <v>129</v>
      </c>
      <c r="E25" s="46" t="s">
        <v>115</v>
      </c>
      <c r="F25" s="45" t="s">
        <v>123</v>
      </c>
      <c r="G25" s="46">
        <v>1746</v>
      </c>
    </row>
    <row r="26" spans="1:7" ht="28.5" x14ac:dyDescent="0.45">
      <c r="A26" s="45">
        <v>5</v>
      </c>
      <c r="B26" s="46" t="s">
        <v>109</v>
      </c>
      <c r="C26" s="47">
        <v>2841</v>
      </c>
      <c r="D26" s="46" t="s">
        <v>130</v>
      </c>
      <c r="E26" s="46" t="s">
        <v>115</v>
      </c>
      <c r="F26" s="45" t="s">
        <v>123</v>
      </c>
      <c r="G26" s="46">
        <v>3170</v>
      </c>
    </row>
    <row r="27" spans="1:7" ht="28.5" x14ac:dyDescent="0.45">
      <c r="A27" s="45">
        <v>5</v>
      </c>
      <c r="B27" s="46" t="s">
        <v>109</v>
      </c>
      <c r="C27" s="47">
        <v>3107</v>
      </c>
      <c r="D27" s="46" t="s">
        <v>131</v>
      </c>
      <c r="E27" s="46" t="s">
        <v>111</v>
      </c>
      <c r="F27" s="45" t="s">
        <v>123</v>
      </c>
      <c r="G27" s="46">
        <v>9587</v>
      </c>
    </row>
    <row r="28" spans="1:7" ht="28.5" x14ac:dyDescent="0.45">
      <c r="A28" s="45">
        <v>5</v>
      </c>
      <c r="B28" s="46" t="s">
        <v>109</v>
      </c>
      <c r="C28" s="47">
        <v>3204</v>
      </c>
      <c r="D28" s="46" t="s">
        <v>132</v>
      </c>
      <c r="E28" s="46" t="s">
        <v>111</v>
      </c>
      <c r="F28" s="45" t="s">
        <v>123</v>
      </c>
      <c r="G28" s="46">
        <v>18827</v>
      </c>
    </row>
    <row r="29" spans="1:7" ht="28.5" x14ac:dyDescent="0.45">
      <c r="A29" s="45">
        <v>5</v>
      </c>
      <c r="B29" s="46" t="s">
        <v>109</v>
      </c>
      <c r="C29" s="47">
        <v>3302</v>
      </c>
      <c r="D29" s="46" t="s">
        <v>133</v>
      </c>
      <c r="E29" s="46" t="s">
        <v>111</v>
      </c>
      <c r="F29" s="45" t="s">
        <v>123</v>
      </c>
      <c r="G29" s="46">
        <v>28270</v>
      </c>
    </row>
    <row r="30" spans="1:7" ht="14.25" x14ac:dyDescent="0.45">
      <c r="A30" s="45">
        <v>5</v>
      </c>
      <c r="B30" s="46" t="s">
        <v>109</v>
      </c>
      <c r="C30" s="47">
        <v>9125</v>
      </c>
      <c r="D30" s="46" t="s">
        <v>113</v>
      </c>
      <c r="E30" s="46" t="s">
        <v>111</v>
      </c>
      <c r="F30" s="45" t="s">
        <v>112</v>
      </c>
      <c r="G30" s="46">
        <v>52</v>
      </c>
    </row>
    <row r="31" spans="1:7" ht="14.25" x14ac:dyDescent="0.45">
      <c r="A31" s="45">
        <v>8</v>
      </c>
      <c r="B31" s="46" t="s">
        <v>134</v>
      </c>
      <c r="C31" s="47">
        <v>1202</v>
      </c>
      <c r="D31" s="46" t="s">
        <v>135</v>
      </c>
      <c r="E31" s="46" t="s">
        <v>111</v>
      </c>
      <c r="F31" s="45" t="s">
        <v>112</v>
      </c>
      <c r="G31" s="46">
        <v>21563</v>
      </c>
    </row>
    <row r="32" spans="1:7" ht="14.25" x14ac:dyDescent="0.45">
      <c r="A32" s="45">
        <v>8</v>
      </c>
      <c r="B32" s="46" t="s">
        <v>134</v>
      </c>
      <c r="C32" s="47">
        <v>1713</v>
      </c>
      <c r="D32" s="46" t="s">
        <v>136</v>
      </c>
      <c r="E32" s="46" t="s">
        <v>115</v>
      </c>
      <c r="F32" s="45" t="s">
        <v>112</v>
      </c>
      <c r="G32" s="46">
        <v>11919</v>
      </c>
    </row>
    <row r="33" spans="1:7" ht="14.25" x14ac:dyDescent="0.45">
      <c r="A33" s="45">
        <v>8</v>
      </c>
      <c r="B33" s="46" t="s">
        <v>134</v>
      </c>
      <c r="C33" s="47">
        <v>1808</v>
      </c>
      <c r="D33" s="46" t="s">
        <v>137</v>
      </c>
      <c r="E33" s="46" t="s">
        <v>115</v>
      </c>
      <c r="F33" s="45" t="s">
        <v>112</v>
      </c>
      <c r="G33" s="46">
        <v>5500</v>
      </c>
    </row>
    <row r="34" spans="1:7" ht="14.25" x14ac:dyDescent="0.45">
      <c r="A34" s="45">
        <v>8</v>
      </c>
      <c r="B34" s="46" t="s">
        <v>134</v>
      </c>
      <c r="C34" s="47">
        <v>2805</v>
      </c>
      <c r="D34" s="46" t="s">
        <v>138</v>
      </c>
      <c r="E34" s="46" t="s">
        <v>115</v>
      </c>
      <c r="F34" s="45" t="s">
        <v>112</v>
      </c>
      <c r="G34" s="46">
        <v>18134</v>
      </c>
    </row>
    <row r="35" spans="1:7" ht="14.25" x14ac:dyDescent="0.45">
      <c r="A35" s="45">
        <v>8</v>
      </c>
      <c r="B35" s="46" t="s">
        <v>134</v>
      </c>
      <c r="C35" s="47">
        <v>2810</v>
      </c>
      <c r="D35" s="46" t="s">
        <v>139</v>
      </c>
      <c r="E35" s="46" t="s">
        <v>115</v>
      </c>
      <c r="F35" s="45" t="s">
        <v>112</v>
      </c>
      <c r="G35" s="46">
        <v>13568</v>
      </c>
    </row>
    <row r="36" spans="1:7" ht="14.25" x14ac:dyDescent="0.45">
      <c r="A36" s="45">
        <v>8</v>
      </c>
      <c r="B36" s="45" t="s">
        <v>134</v>
      </c>
      <c r="C36" s="47">
        <v>3114</v>
      </c>
      <c r="D36" s="46" t="s">
        <v>140</v>
      </c>
      <c r="E36" s="46" t="s">
        <v>111</v>
      </c>
      <c r="F36" s="45" t="s">
        <v>141</v>
      </c>
      <c r="G36" s="46">
        <v>888</v>
      </c>
    </row>
    <row r="37" spans="1:7" ht="28.5" x14ac:dyDescent="0.45">
      <c r="A37" s="45">
        <v>8</v>
      </c>
      <c r="B37" s="46" t="s">
        <v>134</v>
      </c>
      <c r="C37" s="47">
        <v>3117</v>
      </c>
      <c r="D37" s="46" t="s">
        <v>142</v>
      </c>
      <c r="E37" s="46" t="s">
        <v>111</v>
      </c>
      <c r="F37" s="45" t="s">
        <v>123</v>
      </c>
      <c r="G37" s="46">
        <v>16002</v>
      </c>
    </row>
    <row r="38" spans="1:7" ht="14.25" x14ac:dyDescent="0.45">
      <c r="A38" s="45">
        <v>11</v>
      </c>
      <c r="B38" s="46" t="s">
        <v>143</v>
      </c>
      <c r="C38" s="47">
        <v>1101</v>
      </c>
      <c r="D38" s="46" t="s">
        <v>110</v>
      </c>
      <c r="E38" s="46" t="s">
        <v>111</v>
      </c>
      <c r="F38" s="45" t="s">
        <v>112</v>
      </c>
      <c r="G38" s="46">
        <v>32862</v>
      </c>
    </row>
    <row r="39" spans="1:7" ht="14.25" x14ac:dyDescent="0.45">
      <c r="A39" s="45">
        <v>11</v>
      </c>
      <c r="B39" s="46" t="s">
        <v>143</v>
      </c>
      <c r="C39" s="47">
        <v>1105</v>
      </c>
      <c r="D39" s="46" t="s">
        <v>144</v>
      </c>
      <c r="E39" s="46" t="s">
        <v>111</v>
      </c>
      <c r="F39" s="45" t="s">
        <v>112</v>
      </c>
      <c r="G39" s="46">
        <v>9771</v>
      </c>
    </row>
    <row r="40" spans="1:7" ht="14.25" x14ac:dyDescent="0.45">
      <c r="A40" s="45">
        <v>11</v>
      </c>
      <c r="B40" s="46" t="s">
        <v>143</v>
      </c>
      <c r="C40" s="47">
        <v>1117</v>
      </c>
      <c r="D40" s="46" t="s">
        <v>145</v>
      </c>
      <c r="E40" s="46" t="s">
        <v>111</v>
      </c>
      <c r="F40" s="45" t="s">
        <v>112</v>
      </c>
      <c r="G40" s="46">
        <v>20421</v>
      </c>
    </row>
    <row r="41" spans="1:7" ht="14.25" x14ac:dyDescent="0.45">
      <c r="A41" s="45">
        <v>11</v>
      </c>
      <c r="B41" s="46" t="s">
        <v>143</v>
      </c>
      <c r="C41" s="47">
        <v>1121</v>
      </c>
      <c r="D41" s="46" t="s">
        <v>146</v>
      </c>
      <c r="E41" s="46" t="s">
        <v>111</v>
      </c>
      <c r="F41" s="45" t="s">
        <v>112</v>
      </c>
      <c r="G41" s="46">
        <v>8270</v>
      </c>
    </row>
    <row r="42" spans="1:7" ht="14.25" x14ac:dyDescent="0.45">
      <c r="A42" s="45">
        <v>11</v>
      </c>
      <c r="B42" s="46" t="s">
        <v>143</v>
      </c>
      <c r="C42" s="47">
        <v>1301</v>
      </c>
      <c r="D42" s="46" t="s">
        <v>147</v>
      </c>
      <c r="E42" s="46" t="s">
        <v>111</v>
      </c>
      <c r="F42" s="45" t="s">
        <v>112</v>
      </c>
      <c r="G42" s="46">
        <v>24820</v>
      </c>
    </row>
    <row r="43" spans="1:7" ht="14.25" x14ac:dyDescent="0.45">
      <c r="A43" s="45">
        <v>11</v>
      </c>
      <c r="B43" s="46" t="s">
        <v>143</v>
      </c>
      <c r="C43" s="47">
        <v>1701</v>
      </c>
      <c r="D43" s="46" t="s">
        <v>148</v>
      </c>
      <c r="E43" s="46" t="s">
        <v>115</v>
      </c>
      <c r="F43" s="45" t="s">
        <v>112</v>
      </c>
      <c r="G43" s="46">
        <v>22393</v>
      </c>
    </row>
    <row r="44" spans="1:7" ht="14.25" x14ac:dyDescent="0.45">
      <c r="A44" s="45">
        <v>11</v>
      </c>
      <c r="B44" s="46" t="s">
        <v>143</v>
      </c>
      <c r="C44" s="47">
        <v>1704</v>
      </c>
      <c r="D44" s="46" t="s">
        <v>149</v>
      </c>
      <c r="E44" s="46" t="s">
        <v>115</v>
      </c>
      <c r="F44" s="45" t="s">
        <v>112</v>
      </c>
      <c r="G44" s="46">
        <v>17116</v>
      </c>
    </row>
    <row r="45" spans="1:7" ht="14.25" x14ac:dyDescent="0.45">
      <c r="A45" s="45">
        <v>11</v>
      </c>
      <c r="B45" s="46" t="s">
        <v>143</v>
      </c>
      <c r="C45" s="47">
        <v>1706</v>
      </c>
      <c r="D45" s="46" t="s">
        <v>150</v>
      </c>
      <c r="E45" s="46" t="s">
        <v>115</v>
      </c>
      <c r="F45" s="45" t="s">
        <v>112</v>
      </c>
      <c r="G45" s="46">
        <v>11909</v>
      </c>
    </row>
    <row r="46" spans="1:7" ht="14.25" x14ac:dyDescent="0.45">
      <c r="A46" s="45">
        <v>11</v>
      </c>
      <c r="B46" s="46" t="s">
        <v>143</v>
      </c>
      <c r="C46" s="47">
        <v>1707</v>
      </c>
      <c r="D46" s="46" t="s">
        <v>151</v>
      </c>
      <c r="E46" s="46" t="s">
        <v>115</v>
      </c>
      <c r="F46" s="45" t="s">
        <v>112</v>
      </c>
      <c r="G46" s="46">
        <v>7893</v>
      </c>
    </row>
    <row r="47" spans="1:7" ht="14.25" x14ac:dyDescent="0.45">
      <c r="A47" s="45">
        <v>11</v>
      </c>
      <c r="B47" s="46" t="s">
        <v>143</v>
      </c>
      <c r="C47" s="47">
        <v>1709</v>
      </c>
      <c r="D47" s="46" t="s">
        <v>152</v>
      </c>
      <c r="E47" s="46" t="s">
        <v>115</v>
      </c>
      <c r="F47" s="45" t="s">
        <v>112</v>
      </c>
      <c r="G47" s="46">
        <v>6981</v>
      </c>
    </row>
    <row r="48" spans="1:7" ht="14.25" x14ac:dyDescent="0.45">
      <c r="A48" s="45">
        <v>11</v>
      </c>
      <c r="B48" s="46" t="s">
        <v>143</v>
      </c>
      <c r="C48" s="47">
        <v>1714</v>
      </c>
      <c r="D48" s="46" t="s">
        <v>153</v>
      </c>
      <c r="E48" s="46" t="s">
        <v>115</v>
      </c>
      <c r="F48" s="45" t="s">
        <v>112</v>
      </c>
      <c r="G48" s="46">
        <v>12903</v>
      </c>
    </row>
    <row r="49" spans="1:7" ht="14.25" x14ac:dyDescent="0.45">
      <c r="A49" s="45">
        <v>11</v>
      </c>
      <c r="B49" s="46" t="s">
        <v>143</v>
      </c>
      <c r="C49" s="47">
        <v>1718</v>
      </c>
      <c r="D49" s="46" t="s">
        <v>117</v>
      </c>
      <c r="E49" s="46" t="s">
        <v>115</v>
      </c>
      <c r="F49" s="45" t="s">
        <v>112</v>
      </c>
      <c r="G49" s="46">
        <v>3014</v>
      </c>
    </row>
    <row r="50" spans="1:7" ht="14.25" x14ac:dyDescent="0.45">
      <c r="A50" s="45">
        <v>11</v>
      </c>
      <c r="B50" s="46" t="s">
        <v>143</v>
      </c>
      <c r="C50" s="47">
        <v>1719</v>
      </c>
      <c r="D50" s="46" t="s">
        <v>154</v>
      </c>
      <c r="E50" s="46" t="s">
        <v>115</v>
      </c>
      <c r="F50" s="45" t="s">
        <v>112</v>
      </c>
      <c r="G50" s="46">
        <v>7106</v>
      </c>
    </row>
    <row r="51" spans="1:7" ht="14.25" x14ac:dyDescent="0.45">
      <c r="A51" s="45">
        <v>11</v>
      </c>
      <c r="B51" s="46" t="s">
        <v>143</v>
      </c>
      <c r="C51" s="47">
        <v>1728</v>
      </c>
      <c r="D51" s="46" t="s">
        <v>155</v>
      </c>
      <c r="E51" s="46" t="s">
        <v>115</v>
      </c>
      <c r="F51" s="45" t="s">
        <v>112</v>
      </c>
      <c r="G51" s="46">
        <v>9027</v>
      </c>
    </row>
    <row r="52" spans="1:7" ht="14.25" x14ac:dyDescent="0.45">
      <c r="A52" s="45">
        <v>11</v>
      </c>
      <c r="B52" s="46" t="s">
        <v>143</v>
      </c>
      <c r="C52" s="47">
        <v>1729</v>
      </c>
      <c r="D52" s="46" t="s">
        <v>156</v>
      </c>
      <c r="E52" s="46" t="s">
        <v>115</v>
      </c>
      <c r="F52" s="45" t="s">
        <v>112</v>
      </c>
      <c r="G52" s="46">
        <v>13962</v>
      </c>
    </row>
    <row r="53" spans="1:7" ht="14.25" x14ac:dyDescent="0.45">
      <c r="A53" s="45">
        <v>11</v>
      </c>
      <c r="B53" s="46" t="s">
        <v>143</v>
      </c>
      <c r="C53" s="47">
        <v>1735</v>
      </c>
      <c r="D53" s="46" t="s">
        <v>157</v>
      </c>
      <c r="E53" s="46" t="s">
        <v>115</v>
      </c>
      <c r="F53" s="45" t="s">
        <v>112</v>
      </c>
      <c r="G53" s="46">
        <v>6388</v>
      </c>
    </row>
    <row r="54" spans="1:7" ht="14.25" x14ac:dyDescent="0.45">
      <c r="A54" s="45">
        <v>11</v>
      </c>
      <c r="B54" s="46" t="s">
        <v>143</v>
      </c>
      <c r="C54" s="47">
        <v>1803</v>
      </c>
      <c r="D54" s="46" t="s">
        <v>158</v>
      </c>
      <c r="E54" s="46" t="s">
        <v>115</v>
      </c>
      <c r="F54" s="45" t="s">
        <v>112</v>
      </c>
      <c r="G54" s="46">
        <v>10200</v>
      </c>
    </row>
    <row r="55" spans="1:7" ht="14.25" x14ac:dyDescent="0.45">
      <c r="A55" s="45">
        <v>11</v>
      </c>
      <c r="B55" s="46" t="s">
        <v>143</v>
      </c>
      <c r="C55" s="47">
        <v>1806</v>
      </c>
      <c r="D55" s="46" t="s">
        <v>137</v>
      </c>
      <c r="E55" s="46" t="s">
        <v>115</v>
      </c>
      <c r="F55" s="45" t="s">
        <v>112</v>
      </c>
      <c r="G55" s="46">
        <v>8883</v>
      </c>
    </row>
    <row r="56" spans="1:7" ht="14.25" x14ac:dyDescent="0.45">
      <c r="A56" s="45">
        <v>11</v>
      </c>
      <c r="B56" s="46" t="s">
        <v>143</v>
      </c>
      <c r="C56" s="47">
        <v>1813</v>
      </c>
      <c r="D56" s="46" t="s">
        <v>159</v>
      </c>
      <c r="E56" s="46" t="s">
        <v>115</v>
      </c>
      <c r="F56" s="45" t="s">
        <v>112</v>
      </c>
      <c r="G56" s="46">
        <v>22168</v>
      </c>
    </row>
    <row r="57" spans="1:7" ht="14.25" x14ac:dyDescent="0.45">
      <c r="A57" s="45">
        <v>11</v>
      </c>
      <c r="B57" s="46" t="s">
        <v>143</v>
      </c>
      <c r="C57" s="47">
        <v>1815</v>
      </c>
      <c r="D57" s="46" t="s">
        <v>160</v>
      </c>
      <c r="E57" s="46" t="s">
        <v>115</v>
      </c>
      <c r="F57" s="45" t="s">
        <v>112</v>
      </c>
      <c r="G57" s="46">
        <v>5114</v>
      </c>
    </row>
    <row r="58" spans="1:7" ht="14.25" x14ac:dyDescent="0.45">
      <c r="A58" s="45">
        <v>11</v>
      </c>
      <c r="B58" s="46" t="s">
        <v>143</v>
      </c>
      <c r="C58" s="47">
        <v>1818</v>
      </c>
      <c r="D58" s="46" t="s">
        <v>121</v>
      </c>
      <c r="E58" s="46" t="s">
        <v>115</v>
      </c>
      <c r="F58" s="45" t="s">
        <v>112</v>
      </c>
      <c r="G58" s="46">
        <v>23439</v>
      </c>
    </row>
    <row r="59" spans="1:7" ht="14.25" x14ac:dyDescent="0.45">
      <c r="A59" s="45">
        <v>11</v>
      </c>
      <c r="B59" s="46" t="s">
        <v>143</v>
      </c>
      <c r="C59" s="47">
        <v>1826</v>
      </c>
      <c r="D59" s="46" t="s">
        <v>161</v>
      </c>
      <c r="E59" s="46" t="s">
        <v>115</v>
      </c>
      <c r="F59" s="45" t="s">
        <v>112</v>
      </c>
      <c r="G59" s="46">
        <v>12900</v>
      </c>
    </row>
    <row r="60" spans="1:7" ht="14.25" x14ac:dyDescent="0.45">
      <c r="A60" s="45">
        <v>11</v>
      </c>
      <c r="B60" s="46" t="s">
        <v>143</v>
      </c>
      <c r="C60" s="47">
        <v>1835</v>
      </c>
      <c r="D60" s="46" t="s">
        <v>162</v>
      </c>
      <c r="E60" s="46" t="s">
        <v>115</v>
      </c>
      <c r="F60" s="45" t="s">
        <v>112</v>
      </c>
      <c r="G60" s="46">
        <v>4985</v>
      </c>
    </row>
    <row r="61" spans="1:7" ht="14.25" x14ac:dyDescent="0.45">
      <c r="A61" s="45">
        <v>11</v>
      </c>
      <c r="B61" s="46" t="s">
        <v>143</v>
      </c>
      <c r="C61" s="47">
        <v>2102</v>
      </c>
      <c r="D61" s="46" t="s">
        <v>163</v>
      </c>
      <c r="E61" s="46" t="s">
        <v>111</v>
      </c>
      <c r="F61" s="45" t="s">
        <v>112</v>
      </c>
      <c r="G61" s="46">
        <v>196329</v>
      </c>
    </row>
    <row r="62" spans="1:7" ht="28.5" x14ac:dyDescent="0.45">
      <c r="A62" s="45">
        <v>11</v>
      </c>
      <c r="B62" s="46" t="s">
        <v>143</v>
      </c>
      <c r="C62" s="47">
        <v>2106</v>
      </c>
      <c r="D62" s="46" t="s">
        <v>164</v>
      </c>
      <c r="E62" s="46" t="s">
        <v>111</v>
      </c>
      <c r="F62" s="45" t="s">
        <v>123</v>
      </c>
      <c r="G62" s="46">
        <v>23145</v>
      </c>
    </row>
    <row r="63" spans="1:7" ht="28.5" x14ac:dyDescent="0.45">
      <c r="A63" s="45">
        <v>11</v>
      </c>
      <c r="B63" s="46" t="s">
        <v>143</v>
      </c>
      <c r="C63" s="47">
        <v>2702</v>
      </c>
      <c r="D63" s="46" t="s">
        <v>165</v>
      </c>
      <c r="E63" s="46" t="s">
        <v>115</v>
      </c>
      <c r="F63" s="45" t="s">
        <v>123</v>
      </c>
      <c r="G63" s="46">
        <v>5721</v>
      </c>
    </row>
    <row r="64" spans="1:7" ht="28.5" x14ac:dyDescent="0.45">
      <c r="A64" s="45">
        <v>11</v>
      </c>
      <c r="B64" s="46" t="s">
        <v>143</v>
      </c>
      <c r="C64" s="47">
        <v>2704</v>
      </c>
      <c r="D64" s="46" t="s">
        <v>166</v>
      </c>
      <c r="E64" s="46" t="s">
        <v>115</v>
      </c>
      <c r="F64" s="45" t="s">
        <v>123</v>
      </c>
      <c r="G64" s="46">
        <v>1822</v>
      </c>
    </row>
    <row r="65" spans="1:7" ht="28.5" x14ac:dyDescent="0.45">
      <c r="A65" s="45">
        <v>11</v>
      </c>
      <c r="B65" s="46" t="s">
        <v>143</v>
      </c>
      <c r="C65" s="47">
        <v>2707</v>
      </c>
      <c r="D65" s="46" t="s">
        <v>167</v>
      </c>
      <c r="E65" s="46" t="s">
        <v>115</v>
      </c>
      <c r="F65" s="45" t="s">
        <v>123</v>
      </c>
      <c r="G65" s="46">
        <v>2317</v>
      </c>
    </row>
    <row r="66" spans="1:7" ht="28.5" x14ac:dyDescent="0.45">
      <c r="A66" s="45">
        <v>11</v>
      </c>
      <c r="B66" s="46" t="s">
        <v>143</v>
      </c>
      <c r="C66" s="47">
        <v>2712</v>
      </c>
      <c r="D66" s="46" t="s">
        <v>168</v>
      </c>
      <c r="E66" s="46" t="s">
        <v>115</v>
      </c>
      <c r="F66" s="45" t="s">
        <v>123</v>
      </c>
      <c r="G66" s="46">
        <v>4263</v>
      </c>
    </row>
    <row r="67" spans="1:7" ht="28.5" x14ac:dyDescent="0.45">
      <c r="A67" s="45">
        <v>11</v>
      </c>
      <c r="B67" s="46" t="s">
        <v>143</v>
      </c>
      <c r="C67" s="47">
        <v>2713</v>
      </c>
      <c r="D67" s="46" t="s">
        <v>169</v>
      </c>
      <c r="E67" s="46" t="s">
        <v>115</v>
      </c>
      <c r="F67" s="45" t="s">
        <v>123</v>
      </c>
      <c r="G67" s="46">
        <v>9034</v>
      </c>
    </row>
    <row r="68" spans="1:7" ht="28.5" x14ac:dyDescent="0.45">
      <c r="A68" s="45">
        <v>11</v>
      </c>
      <c r="B68" s="46" t="s">
        <v>143</v>
      </c>
      <c r="C68" s="47">
        <v>2728</v>
      </c>
      <c r="D68" s="46" t="s">
        <v>170</v>
      </c>
      <c r="E68" s="46" t="s">
        <v>115</v>
      </c>
      <c r="F68" s="45" t="s">
        <v>123</v>
      </c>
      <c r="G68" s="46">
        <v>37547</v>
      </c>
    </row>
    <row r="69" spans="1:7" ht="14.25" x14ac:dyDescent="0.45">
      <c r="A69" s="45">
        <v>11</v>
      </c>
      <c r="B69" s="46" t="s">
        <v>143</v>
      </c>
      <c r="C69" s="47">
        <v>2811</v>
      </c>
      <c r="D69" s="46" t="s">
        <v>171</v>
      </c>
      <c r="E69" s="46" t="s">
        <v>115</v>
      </c>
      <c r="F69" s="45" t="s">
        <v>112</v>
      </c>
      <c r="G69" s="46">
        <v>4391</v>
      </c>
    </row>
    <row r="70" spans="1:7" ht="14.25" x14ac:dyDescent="0.45">
      <c r="A70" s="45">
        <v>11</v>
      </c>
      <c r="B70" s="46" t="s">
        <v>143</v>
      </c>
      <c r="C70" s="47">
        <v>2812</v>
      </c>
      <c r="D70" s="46" t="s">
        <v>172</v>
      </c>
      <c r="E70" s="46" t="s">
        <v>115</v>
      </c>
      <c r="F70" s="45" t="s">
        <v>112</v>
      </c>
      <c r="G70" s="46">
        <v>12641</v>
      </c>
    </row>
    <row r="71" spans="1:7" ht="28.5" x14ac:dyDescent="0.45">
      <c r="A71" s="45">
        <v>11</v>
      </c>
      <c r="B71" s="46" t="s">
        <v>143</v>
      </c>
      <c r="C71" s="47">
        <v>2829</v>
      </c>
      <c r="D71" s="46" t="s">
        <v>130</v>
      </c>
      <c r="E71" s="46" t="s">
        <v>115</v>
      </c>
      <c r="F71" s="45" t="s">
        <v>123</v>
      </c>
      <c r="G71" s="46">
        <v>95078</v>
      </c>
    </row>
    <row r="72" spans="1:7" ht="28.5" x14ac:dyDescent="0.45">
      <c r="A72" s="45">
        <v>11</v>
      </c>
      <c r="B72" s="46" t="s">
        <v>143</v>
      </c>
      <c r="C72" s="47">
        <v>2830</v>
      </c>
      <c r="D72" s="46" t="s">
        <v>173</v>
      </c>
      <c r="E72" s="46" t="s">
        <v>115</v>
      </c>
      <c r="F72" s="45" t="s">
        <v>123</v>
      </c>
      <c r="G72" s="46">
        <v>34983</v>
      </c>
    </row>
    <row r="73" spans="1:7" ht="28.5" x14ac:dyDescent="0.45">
      <c r="A73" s="45">
        <v>11</v>
      </c>
      <c r="B73" s="46" t="s">
        <v>143</v>
      </c>
      <c r="C73" s="47">
        <v>9104</v>
      </c>
      <c r="D73" s="46" t="s">
        <v>174</v>
      </c>
      <c r="E73" s="46" t="s">
        <v>111</v>
      </c>
      <c r="F73" s="45" t="s">
        <v>123</v>
      </c>
      <c r="G73" s="46">
        <v>3084</v>
      </c>
    </row>
    <row r="74" spans="1:7" ht="14.25" x14ac:dyDescent="0.45">
      <c r="A74" s="45">
        <v>13</v>
      </c>
      <c r="B74" s="46" t="s">
        <v>175</v>
      </c>
      <c r="C74" s="47">
        <v>1205</v>
      </c>
      <c r="D74" s="46" t="s">
        <v>176</v>
      </c>
      <c r="E74" s="46" t="s">
        <v>111</v>
      </c>
      <c r="F74" s="45" t="s">
        <v>112</v>
      </c>
      <c r="G74" s="46">
        <v>27263</v>
      </c>
    </row>
    <row r="75" spans="1:7" ht="14.25" x14ac:dyDescent="0.45">
      <c r="A75" s="45">
        <v>13</v>
      </c>
      <c r="B75" s="46" t="s">
        <v>175</v>
      </c>
      <c r="C75" s="47">
        <v>1708</v>
      </c>
      <c r="D75" s="46" t="s">
        <v>151</v>
      </c>
      <c r="E75" s="46" t="s">
        <v>115</v>
      </c>
      <c r="F75" s="45" t="s">
        <v>112</v>
      </c>
      <c r="G75" s="46">
        <v>19</v>
      </c>
    </row>
    <row r="76" spans="1:7" ht="14.25" x14ac:dyDescent="0.45">
      <c r="A76" s="45">
        <v>13</v>
      </c>
      <c r="B76" s="46" t="s">
        <v>175</v>
      </c>
      <c r="C76" s="47">
        <v>1724</v>
      </c>
      <c r="D76" s="46" t="s">
        <v>117</v>
      </c>
      <c r="E76" s="46" t="s">
        <v>115</v>
      </c>
      <c r="F76" s="45" t="s">
        <v>112</v>
      </c>
      <c r="G76" s="46">
        <v>4421</v>
      </c>
    </row>
    <row r="77" spans="1:7" ht="14.25" x14ac:dyDescent="0.45">
      <c r="A77" s="45">
        <v>13</v>
      </c>
      <c r="B77" s="46" t="s">
        <v>175</v>
      </c>
      <c r="C77" s="47">
        <v>1832</v>
      </c>
      <c r="D77" s="46" t="s">
        <v>177</v>
      </c>
      <c r="E77" s="46" t="s">
        <v>115</v>
      </c>
      <c r="F77" s="45" t="s">
        <v>112</v>
      </c>
      <c r="G77" s="46">
        <v>6362</v>
      </c>
    </row>
    <row r="78" spans="1:7" ht="14.25" x14ac:dyDescent="0.45">
      <c r="A78" s="45">
        <v>13</v>
      </c>
      <c r="B78" s="46" t="s">
        <v>175</v>
      </c>
      <c r="C78" s="47">
        <v>1834</v>
      </c>
      <c r="D78" s="46" t="s">
        <v>178</v>
      </c>
      <c r="E78" s="46" t="s">
        <v>115</v>
      </c>
      <c r="F78" s="45" t="s">
        <v>112</v>
      </c>
      <c r="G78" s="46">
        <v>6315</v>
      </c>
    </row>
    <row r="79" spans="1:7" ht="28.5" x14ac:dyDescent="0.45">
      <c r="A79" s="45">
        <v>13</v>
      </c>
      <c r="B79" s="46" t="s">
        <v>175</v>
      </c>
      <c r="C79" s="47">
        <v>3710</v>
      </c>
      <c r="D79" s="46" t="s">
        <v>179</v>
      </c>
      <c r="E79" s="46" t="s">
        <v>115</v>
      </c>
      <c r="F79" s="45" t="s">
        <v>123</v>
      </c>
      <c r="G79" s="46">
        <v>2512</v>
      </c>
    </row>
    <row r="80" spans="1:7" ht="14.25" x14ac:dyDescent="0.45">
      <c r="A80" s="45">
        <v>13</v>
      </c>
      <c r="B80" s="46" t="s">
        <v>175</v>
      </c>
      <c r="C80" s="47">
        <v>9105</v>
      </c>
      <c r="D80" s="46" t="s">
        <v>180</v>
      </c>
      <c r="E80" s="46" t="s">
        <v>111</v>
      </c>
      <c r="F80" s="45" t="s">
        <v>112</v>
      </c>
      <c r="G80" s="46">
        <v>805</v>
      </c>
    </row>
    <row r="81" spans="1:7" ht="14.25" x14ac:dyDescent="0.45">
      <c r="A81" s="45">
        <v>15</v>
      </c>
      <c r="B81" s="46" t="s">
        <v>181</v>
      </c>
      <c r="C81" s="47">
        <v>1106</v>
      </c>
      <c r="D81" s="46" t="s">
        <v>182</v>
      </c>
      <c r="E81" s="46" t="s">
        <v>111</v>
      </c>
      <c r="F81" s="45" t="s">
        <v>112</v>
      </c>
      <c r="G81" s="46">
        <v>25168</v>
      </c>
    </row>
    <row r="82" spans="1:7" ht="14.25" x14ac:dyDescent="0.45">
      <c r="A82" s="45">
        <v>15</v>
      </c>
      <c r="B82" s="46" t="s">
        <v>181</v>
      </c>
      <c r="C82" s="47">
        <v>1107</v>
      </c>
      <c r="D82" s="46" t="s">
        <v>182</v>
      </c>
      <c r="E82" s="46" t="s">
        <v>111</v>
      </c>
      <c r="F82" s="45" t="s">
        <v>112</v>
      </c>
      <c r="G82" s="46">
        <v>3001</v>
      </c>
    </row>
    <row r="83" spans="1:7" ht="14.25" x14ac:dyDescent="0.45">
      <c r="A83" s="45">
        <v>15</v>
      </c>
      <c r="B83" s="46" t="s">
        <v>181</v>
      </c>
      <c r="C83" s="47">
        <v>1108</v>
      </c>
      <c r="D83" s="46" t="s">
        <v>182</v>
      </c>
      <c r="E83" s="46" t="s">
        <v>111</v>
      </c>
      <c r="F83" s="45" t="s">
        <v>112</v>
      </c>
      <c r="G83" s="46">
        <v>3619</v>
      </c>
    </row>
    <row r="84" spans="1:7" ht="14.25" x14ac:dyDescent="0.45">
      <c r="A84" s="45">
        <v>15</v>
      </c>
      <c r="B84" s="46" t="s">
        <v>181</v>
      </c>
      <c r="C84" s="47">
        <v>1109</v>
      </c>
      <c r="D84" s="46" t="s">
        <v>182</v>
      </c>
      <c r="E84" s="46" t="s">
        <v>111</v>
      </c>
      <c r="F84" s="45" t="s">
        <v>112</v>
      </c>
      <c r="G84" s="46">
        <v>681</v>
      </c>
    </row>
    <row r="85" spans="1:7" ht="14.25" x14ac:dyDescent="0.45">
      <c r="A85" s="45">
        <v>15</v>
      </c>
      <c r="B85" s="46" t="s">
        <v>181</v>
      </c>
      <c r="C85" s="47">
        <v>1732</v>
      </c>
      <c r="D85" s="46" t="s">
        <v>149</v>
      </c>
      <c r="E85" s="46" t="s">
        <v>115</v>
      </c>
      <c r="F85" s="45" t="s">
        <v>112</v>
      </c>
      <c r="G85" s="46">
        <v>5762</v>
      </c>
    </row>
    <row r="86" spans="1:7" ht="14.25" x14ac:dyDescent="0.45">
      <c r="A86" s="45">
        <v>15</v>
      </c>
      <c r="B86" s="46" t="s">
        <v>181</v>
      </c>
      <c r="C86" s="47">
        <v>1734</v>
      </c>
      <c r="D86" s="46" t="s">
        <v>183</v>
      </c>
      <c r="E86" s="46" t="s">
        <v>115</v>
      </c>
      <c r="F86" s="45" t="s">
        <v>112</v>
      </c>
      <c r="G86" s="46">
        <v>5682</v>
      </c>
    </row>
    <row r="87" spans="1:7" ht="14.25" x14ac:dyDescent="0.45">
      <c r="A87" s="45">
        <v>17</v>
      </c>
      <c r="B87" s="46" t="s">
        <v>184</v>
      </c>
      <c r="C87" s="47">
        <v>1103</v>
      </c>
      <c r="D87" s="46" t="s">
        <v>110</v>
      </c>
      <c r="E87" s="46" t="s">
        <v>111</v>
      </c>
      <c r="F87" s="45" t="s">
        <v>112</v>
      </c>
      <c r="G87" s="46">
        <v>5539</v>
      </c>
    </row>
    <row r="88" spans="1:7" ht="14.25" x14ac:dyDescent="0.45">
      <c r="A88" s="45">
        <v>17</v>
      </c>
      <c r="B88" s="46" t="s">
        <v>184</v>
      </c>
      <c r="C88" s="47">
        <v>1112</v>
      </c>
      <c r="D88" s="46" t="s">
        <v>185</v>
      </c>
      <c r="E88" s="46" t="s">
        <v>111</v>
      </c>
      <c r="F88" s="45" t="s">
        <v>112</v>
      </c>
      <c r="G88" s="46">
        <v>16653</v>
      </c>
    </row>
    <row r="89" spans="1:7" ht="14.25" x14ac:dyDescent="0.45">
      <c r="A89" s="45">
        <v>17</v>
      </c>
      <c r="B89" s="46" t="s">
        <v>184</v>
      </c>
      <c r="C89" s="47">
        <v>1722</v>
      </c>
      <c r="D89" s="46" t="s">
        <v>186</v>
      </c>
      <c r="E89" s="46" t="s">
        <v>115</v>
      </c>
      <c r="F89" s="45" t="s">
        <v>112</v>
      </c>
      <c r="G89" s="46">
        <v>7658</v>
      </c>
    </row>
    <row r="90" spans="1:7" ht="14.25" x14ac:dyDescent="0.45">
      <c r="A90" s="45">
        <v>17</v>
      </c>
      <c r="B90" s="46" t="s">
        <v>184</v>
      </c>
      <c r="C90" s="47">
        <v>1825</v>
      </c>
      <c r="D90" s="46" t="s">
        <v>187</v>
      </c>
      <c r="E90" s="46" t="s">
        <v>115</v>
      </c>
      <c r="F90" s="45" t="s">
        <v>112</v>
      </c>
      <c r="G90" s="46">
        <v>3897</v>
      </c>
    </row>
    <row r="91" spans="1:7" ht="14.25" x14ac:dyDescent="0.45">
      <c r="A91" s="45">
        <v>17</v>
      </c>
      <c r="B91" s="46" t="s">
        <v>184</v>
      </c>
      <c r="C91" s="47">
        <v>1827</v>
      </c>
      <c r="D91" s="46" t="s">
        <v>188</v>
      </c>
      <c r="E91" s="46" t="s">
        <v>115</v>
      </c>
      <c r="F91" s="45" t="s">
        <v>112</v>
      </c>
      <c r="G91" s="46">
        <v>2293</v>
      </c>
    </row>
    <row r="92" spans="1:7" ht="14.25" x14ac:dyDescent="0.45">
      <c r="A92" s="45">
        <v>19</v>
      </c>
      <c r="B92" s="46" t="s">
        <v>189</v>
      </c>
      <c r="C92" s="47">
        <v>1110</v>
      </c>
      <c r="D92" s="46" t="s">
        <v>190</v>
      </c>
      <c r="E92" s="46" t="s">
        <v>111</v>
      </c>
      <c r="F92" s="45" t="s">
        <v>112</v>
      </c>
      <c r="G92" s="46">
        <v>17266</v>
      </c>
    </row>
    <row r="93" spans="1:7" ht="28.5" x14ac:dyDescent="0.45">
      <c r="A93" s="45">
        <v>19</v>
      </c>
      <c r="B93" s="46" t="s">
        <v>189</v>
      </c>
      <c r="C93" s="47">
        <v>3831</v>
      </c>
      <c r="D93" s="46" t="s">
        <v>191</v>
      </c>
      <c r="E93" s="46" t="s">
        <v>115</v>
      </c>
      <c r="F93" s="45" t="s">
        <v>123</v>
      </c>
      <c r="G93" s="46">
        <v>3685</v>
      </c>
    </row>
    <row r="94" spans="1:7" ht="14.25" x14ac:dyDescent="0.45">
      <c r="A94" s="45">
        <v>20</v>
      </c>
      <c r="B94" s="46" t="s">
        <v>192</v>
      </c>
      <c r="C94" s="47">
        <v>9933</v>
      </c>
      <c r="D94" s="46" t="s">
        <v>110</v>
      </c>
      <c r="E94" s="46" t="s">
        <v>111</v>
      </c>
      <c r="F94" s="45" t="s">
        <v>112</v>
      </c>
      <c r="G94" s="46">
        <v>1290</v>
      </c>
    </row>
    <row r="95" spans="1:7" ht="14.25" x14ac:dyDescent="0.45">
      <c r="A95" s="45">
        <v>23</v>
      </c>
      <c r="B95" s="46" t="s">
        <v>193</v>
      </c>
      <c r="C95" s="47">
        <v>1113</v>
      </c>
      <c r="D95" s="46" t="s">
        <v>194</v>
      </c>
      <c r="E95" s="46" t="s">
        <v>111</v>
      </c>
      <c r="F95" s="45" t="s">
        <v>112</v>
      </c>
      <c r="G95" s="46">
        <v>14177</v>
      </c>
    </row>
    <row r="96" spans="1:7" ht="14.25" x14ac:dyDescent="0.45">
      <c r="A96" s="45">
        <v>23</v>
      </c>
      <c r="B96" s="46" t="s">
        <v>193</v>
      </c>
      <c r="C96" s="47">
        <v>1727</v>
      </c>
      <c r="D96" s="46" t="s">
        <v>114</v>
      </c>
      <c r="E96" s="46" t="s">
        <v>115</v>
      </c>
      <c r="F96" s="45" t="s">
        <v>112</v>
      </c>
      <c r="G96" s="46">
        <v>4350</v>
      </c>
    </row>
    <row r="97" spans="1:7" ht="14.25" x14ac:dyDescent="0.45">
      <c r="A97" s="45">
        <v>23</v>
      </c>
      <c r="B97" s="46" t="s">
        <v>193</v>
      </c>
      <c r="C97" s="47">
        <v>1833</v>
      </c>
      <c r="D97" s="46" t="s">
        <v>178</v>
      </c>
      <c r="E97" s="46" t="s">
        <v>115</v>
      </c>
      <c r="F97" s="45" t="s">
        <v>112</v>
      </c>
      <c r="G97" s="46">
        <v>9929</v>
      </c>
    </row>
    <row r="98" spans="1:7" ht="14.25" x14ac:dyDescent="0.45">
      <c r="A98" s="73">
        <v>25</v>
      </c>
      <c r="B98" s="74" t="s">
        <v>195</v>
      </c>
      <c r="C98" s="75">
        <v>1711</v>
      </c>
      <c r="D98" s="74" t="s">
        <v>196</v>
      </c>
      <c r="E98" s="74" t="s">
        <v>115</v>
      </c>
      <c r="F98" s="74" t="s">
        <v>112</v>
      </c>
      <c r="G98" s="46">
        <v>14395</v>
      </c>
    </row>
    <row r="99" spans="1:7" ht="14.25" x14ac:dyDescent="0.45">
      <c r="A99" s="78">
        <v>25</v>
      </c>
      <c r="B99" s="79" t="s">
        <v>195</v>
      </c>
      <c r="C99" s="80">
        <v>1822</v>
      </c>
      <c r="D99" s="79" t="s">
        <v>160</v>
      </c>
      <c r="E99" s="79" t="s">
        <v>115</v>
      </c>
      <c r="F99" s="79" t="s">
        <v>112</v>
      </c>
      <c r="G99" s="46">
        <v>981</v>
      </c>
    </row>
    <row r="100" spans="1:7" ht="14.25" x14ac:dyDescent="0.45">
      <c r="A100" s="81">
        <v>25</v>
      </c>
      <c r="B100" s="74" t="s">
        <v>195</v>
      </c>
      <c r="C100" s="75">
        <v>9102</v>
      </c>
      <c r="D100" s="74" t="s">
        <v>197</v>
      </c>
      <c r="E100" s="74" t="s">
        <v>111</v>
      </c>
      <c r="F100" s="74" t="s">
        <v>141</v>
      </c>
      <c r="G100" s="46">
        <v>524</v>
      </c>
    </row>
    <row r="101" spans="1:7" ht="15" customHeight="1" x14ac:dyDescent="0.45">
      <c r="A101" s="82">
        <v>41</v>
      </c>
      <c r="B101" s="82" t="s">
        <v>198</v>
      </c>
      <c r="C101" s="83">
        <v>1114</v>
      </c>
      <c r="D101" s="84" t="s">
        <v>199</v>
      </c>
      <c r="E101" s="84" t="s">
        <v>111</v>
      </c>
      <c r="F101" s="84" t="s">
        <v>112</v>
      </c>
      <c r="G101" s="46">
        <v>14680</v>
      </c>
    </row>
    <row r="102" spans="1:7" ht="15" customHeight="1" x14ac:dyDescent="0.45">
      <c r="A102" s="82">
        <v>44</v>
      </c>
      <c r="B102" s="82" t="s">
        <v>200</v>
      </c>
      <c r="C102" s="83">
        <v>1218</v>
      </c>
      <c r="D102" s="84" t="s">
        <v>201</v>
      </c>
      <c r="E102" s="84" t="s">
        <v>111</v>
      </c>
      <c r="F102" s="84" t="s">
        <v>112</v>
      </c>
      <c r="G102" s="46">
        <v>17199</v>
      </c>
    </row>
    <row r="103" spans="1:7" ht="15" customHeight="1" x14ac:dyDescent="0.45">
      <c r="A103" s="82">
        <v>47</v>
      </c>
      <c r="B103" s="84" t="s">
        <v>202</v>
      </c>
      <c r="C103" s="83">
        <v>1213</v>
      </c>
      <c r="D103" s="84" t="s">
        <v>203</v>
      </c>
      <c r="E103" s="84" t="s">
        <v>111</v>
      </c>
      <c r="F103" s="84" t="s">
        <v>112</v>
      </c>
      <c r="G103" s="46">
        <v>28623</v>
      </c>
    </row>
    <row r="104" spans="1:7" ht="15" customHeight="1" x14ac:dyDescent="0.45">
      <c r="A104" s="82">
        <v>47</v>
      </c>
      <c r="B104" s="84" t="s">
        <v>202</v>
      </c>
      <c r="C104" s="83">
        <v>1733</v>
      </c>
      <c r="D104" s="84" t="s">
        <v>155</v>
      </c>
      <c r="E104" s="84" t="s">
        <v>115</v>
      </c>
      <c r="F104" s="84" t="s">
        <v>112</v>
      </c>
      <c r="G104" s="46">
        <v>2726</v>
      </c>
    </row>
    <row r="105" spans="1:7" ht="15" customHeight="1" x14ac:dyDescent="0.45">
      <c r="A105" s="82">
        <v>47</v>
      </c>
      <c r="B105" s="84" t="s">
        <v>202</v>
      </c>
      <c r="C105" s="83">
        <v>1820</v>
      </c>
      <c r="D105" s="84" t="s">
        <v>121</v>
      </c>
      <c r="E105" s="84" t="s">
        <v>115</v>
      </c>
      <c r="F105" s="84" t="s">
        <v>112</v>
      </c>
      <c r="G105" s="46">
        <v>4077</v>
      </c>
    </row>
    <row r="106" spans="1:7" ht="15" customHeight="1" x14ac:dyDescent="0.45">
      <c r="A106" s="82">
        <v>50</v>
      </c>
      <c r="B106" s="84" t="s">
        <v>204</v>
      </c>
      <c r="C106" s="83">
        <v>1119</v>
      </c>
      <c r="D106" s="84" t="s">
        <v>205</v>
      </c>
      <c r="E106" s="84" t="s">
        <v>111</v>
      </c>
      <c r="F106" s="84" t="s">
        <v>112</v>
      </c>
      <c r="G106" s="46">
        <v>8369</v>
      </c>
    </row>
    <row r="107" spans="1:7" ht="15" customHeight="1" x14ac:dyDescent="0.45">
      <c r="A107" s="82">
        <v>52</v>
      </c>
      <c r="B107" s="84" t="s">
        <v>206</v>
      </c>
      <c r="C107" s="83">
        <v>1206</v>
      </c>
      <c r="D107" s="84" t="s">
        <v>207</v>
      </c>
      <c r="E107" s="84" t="s">
        <v>111</v>
      </c>
      <c r="F107" s="84" t="s">
        <v>112</v>
      </c>
      <c r="G107" s="46">
        <v>15757</v>
      </c>
    </row>
    <row r="108" spans="1:7" ht="15" customHeight="1" x14ac:dyDescent="0.45">
      <c r="A108" s="82">
        <v>52</v>
      </c>
      <c r="B108" s="84" t="s">
        <v>206</v>
      </c>
      <c r="C108" s="83">
        <v>1720</v>
      </c>
      <c r="D108" s="84" t="s">
        <v>208</v>
      </c>
      <c r="E108" s="84" t="s">
        <v>115</v>
      </c>
      <c r="F108" s="84" t="s">
        <v>112</v>
      </c>
      <c r="G108" s="46">
        <v>6422</v>
      </c>
    </row>
    <row r="109" spans="1:7" ht="15" customHeight="1" x14ac:dyDescent="0.45">
      <c r="A109" s="82">
        <v>54</v>
      </c>
      <c r="B109" s="84" t="s">
        <v>209</v>
      </c>
      <c r="C109" s="83">
        <v>1209</v>
      </c>
      <c r="D109" s="84" t="s">
        <v>210</v>
      </c>
      <c r="E109" s="84" t="s">
        <v>111</v>
      </c>
      <c r="F109" s="84" t="s">
        <v>112</v>
      </c>
      <c r="G109" s="46">
        <v>15142</v>
      </c>
    </row>
    <row r="110" spans="1:7" ht="15" customHeight="1" x14ac:dyDescent="0.45">
      <c r="A110" s="82">
        <v>54</v>
      </c>
      <c r="B110" s="84" t="s">
        <v>209</v>
      </c>
      <c r="C110" s="83">
        <v>1212</v>
      </c>
      <c r="D110" s="84" t="s">
        <v>211</v>
      </c>
      <c r="E110" s="84" t="s">
        <v>111</v>
      </c>
      <c r="F110" s="84" t="s">
        <v>112</v>
      </c>
      <c r="G110" s="46">
        <v>25100</v>
      </c>
    </row>
    <row r="111" spans="1:7" ht="15" customHeight="1" x14ac:dyDescent="0.45">
      <c r="A111" s="82">
        <v>54</v>
      </c>
      <c r="B111" s="84" t="s">
        <v>209</v>
      </c>
      <c r="C111" s="83">
        <v>1810</v>
      </c>
      <c r="D111" s="84" t="s">
        <v>137</v>
      </c>
      <c r="E111" s="84" t="s">
        <v>115</v>
      </c>
      <c r="F111" s="84" t="s">
        <v>112</v>
      </c>
      <c r="G111" s="46">
        <v>1667</v>
      </c>
    </row>
    <row r="112" spans="1:7" ht="15" customHeight="1" x14ac:dyDescent="0.45">
      <c r="A112" s="82">
        <v>63</v>
      </c>
      <c r="B112" s="84" t="s">
        <v>212</v>
      </c>
      <c r="C112" s="83">
        <v>1208</v>
      </c>
      <c r="D112" s="84" t="s">
        <v>213</v>
      </c>
      <c r="E112" s="84" t="s">
        <v>111</v>
      </c>
      <c r="F112" s="84" t="s">
        <v>112</v>
      </c>
      <c r="G112" s="46">
        <v>17180</v>
      </c>
    </row>
    <row r="113" spans="1:7" ht="15" customHeight="1" x14ac:dyDescent="0.45">
      <c r="A113" s="82">
        <v>66</v>
      </c>
      <c r="B113" s="84" t="s">
        <v>214</v>
      </c>
      <c r="C113" s="83">
        <v>1111</v>
      </c>
      <c r="D113" s="84" t="s">
        <v>215</v>
      </c>
      <c r="E113" s="84" t="s">
        <v>111</v>
      </c>
      <c r="F113" s="84" t="s">
        <v>112</v>
      </c>
      <c r="G113" s="46">
        <v>18528</v>
      </c>
    </row>
    <row r="114" spans="1:7" ht="15" customHeight="1" x14ac:dyDescent="0.45">
      <c r="A114" s="82">
        <v>66</v>
      </c>
      <c r="B114" s="84" t="s">
        <v>214</v>
      </c>
      <c r="C114" s="83">
        <v>1809</v>
      </c>
      <c r="D114" s="84" t="s">
        <v>137</v>
      </c>
      <c r="E114" s="84" t="s">
        <v>115</v>
      </c>
      <c r="F114" s="84" t="s">
        <v>112</v>
      </c>
      <c r="G114" s="46">
        <v>3133</v>
      </c>
    </row>
    <row r="115" spans="1:7" ht="15" customHeight="1" x14ac:dyDescent="0.45">
      <c r="A115" s="82">
        <v>66</v>
      </c>
      <c r="B115" s="84" t="s">
        <v>214</v>
      </c>
      <c r="C115" s="83">
        <v>2737</v>
      </c>
      <c r="D115" s="84" t="s">
        <v>170</v>
      </c>
      <c r="E115" s="84" t="s">
        <v>115</v>
      </c>
      <c r="F115" s="84" t="s">
        <v>123</v>
      </c>
      <c r="G115" s="46">
        <v>4880</v>
      </c>
    </row>
    <row r="116" spans="1:7" ht="15" customHeight="1" x14ac:dyDescent="0.45">
      <c r="A116" s="82">
        <v>68</v>
      </c>
      <c r="B116" s="84" t="s">
        <v>216</v>
      </c>
      <c r="C116" s="83">
        <v>1204</v>
      </c>
      <c r="D116" s="84" t="s">
        <v>217</v>
      </c>
      <c r="E116" s="84" t="s">
        <v>111</v>
      </c>
      <c r="F116" s="84" t="s">
        <v>112</v>
      </c>
      <c r="G116" s="46">
        <v>24318</v>
      </c>
    </row>
    <row r="117" spans="1:7" ht="15" customHeight="1" x14ac:dyDescent="0.45">
      <c r="A117" s="82">
        <v>68</v>
      </c>
      <c r="B117" s="84" t="s">
        <v>216</v>
      </c>
      <c r="C117" s="83">
        <v>1705</v>
      </c>
      <c r="D117" s="84" t="s">
        <v>149</v>
      </c>
      <c r="E117" s="84" t="s">
        <v>115</v>
      </c>
      <c r="F117" s="84" t="s">
        <v>112</v>
      </c>
      <c r="G117" s="46">
        <v>7256</v>
      </c>
    </row>
    <row r="118" spans="1:7" ht="15" customHeight="1" x14ac:dyDescent="0.45">
      <c r="A118" s="82">
        <v>68</v>
      </c>
      <c r="B118" s="84" t="s">
        <v>216</v>
      </c>
      <c r="C118" s="83">
        <v>1723</v>
      </c>
      <c r="D118" s="84" t="s">
        <v>114</v>
      </c>
      <c r="E118" s="84" t="s">
        <v>115</v>
      </c>
      <c r="F118" s="84" t="s">
        <v>112</v>
      </c>
      <c r="G118" s="46">
        <v>4270</v>
      </c>
    </row>
    <row r="119" spans="1:7" ht="15" customHeight="1" x14ac:dyDescent="0.45">
      <c r="A119" s="82">
        <v>68</v>
      </c>
      <c r="B119" s="84" t="s">
        <v>216</v>
      </c>
      <c r="C119" s="83">
        <v>1811</v>
      </c>
      <c r="D119" s="84" t="s">
        <v>137</v>
      </c>
      <c r="E119" s="84" t="s">
        <v>115</v>
      </c>
      <c r="F119" s="84" t="s">
        <v>112</v>
      </c>
      <c r="G119" s="46">
        <v>602</v>
      </c>
    </row>
    <row r="120" spans="1:7" ht="15" customHeight="1" x14ac:dyDescent="0.45">
      <c r="A120" s="82">
        <v>68</v>
      </c>
      <c r="B120" s="84" t="s">
        <v>216</v>
      </c>
      <c r="C120" s="83">
        <v>1817</v>
      </c>
      <c r="D120" s="84" t="s">
        <v>121</v>
      </c>
      <c r="E120" s="84" t="s">
        <v>115</v>
      </c>
      <c r="F120" s="84" t="s">
        <v>112</v>
      </c>
      <c r="G120" s="46">
        <v>3888</v>
      </c>
    </row>
    <row r="121" spans="1:7" ht="15" customHeight="1" x14ac:dyDescent="0.45">
      <c r="A121" s="82">
        <v>68</v>
      </c>
      <c r="B121" s="84" t="s">
        <v>216</v>
      </c>
      <c r="C121" s="83">
        <v>1819</v>
      </c>
      <c r="D121" s="84" t="s">
        <v>121</v>
      </c>
      <c r="E121" s="84" t="s">
        <v>115</v>
      </c>
      <c r="F121" s="84" t="s">
        <v>112</v>
      </c>
      <c r="G121" s="46">
        <v>571</v>
      </c>
    </row>
    <row r="122" spans="1:7" ht="15" customHeight="1" x14ac:dyDescent="0.45">
      <c r="A122" s="82">
        <v>68</v>
      </c>
      <c r="B122" s="84" t="s">
        <v>216</v>
      </c>
      <c r="C122" s="83">
        <v>1823</v>
      </c>
      <c r="D122" s="84" t="s">
        <v>218</v>
      </c>
      <c r="E122" s="84" t="s">
        <v>115</v>
      </c>
      <c r="F122" s="84" t="s">
        <v>112</v>
      </c>
      <c r="G122" s="46">
        <v>9579</v>
      </c>
    </row>
    <row r="123" spans="1:7" ht="15" customHeight="1" x14ac:dyDescent="0.45">
      <c r="A123" s="82">
        <v>68</v>
      </c>
      <c r="B123" s="84" t="s">
        <v>216</v>
      </c>
      <c r="C123" s="83">
        <v>2832</v>
      </c>
      <c r="D123" s="84" t="s">
        <v>219</v>
      </c>
      <c r="E123" s="84" t="s">
        <v>115</v>
      </c>
      <c r="F123" s="84" t="s">
        <v>112</v>
      </c>
      <c r="G123" s="46">
        <v>14033</v>
      </c>
    </row>
    <row r="124" spans="1:7" ht="15" customHeight="1" x14ac:dyDescent="0.45">
      <c r="A124" s="82">
        <v>68</v>
      </c>
      <c r="B124" s="84" t="s">
        <v>216</v>
      </c>
      <c r="C124" s="83">
        <v>3201</v>
      </c>
      <c r="D124" s="84" t="s">
        <v>220</v>
      </c>
      <c r="E124" s="84" t="s">
        <v>111</v>
      </c>
      <c r="F124" s="84" t="s">
        <v>141</v>
      </c>
      <c r="G124" s="46">
        <v>26861</v>
      </c>
    </row>
    <row r="125" spans="1:7" ht="15" customHeight="1" x14ac:dyDescent="0.45">
      <c r="A125" s="82">
        <v>68</v>
      </c>
      <c r="B125" s="84" t="s">
        <v>216</v>
      </c>
      <c r="C125" s="83">
        <v>9122</v>
      </c>
      <c r="D125" s="84" t="s">
        <v>157</v>
      </c>
      <c r="E125" s="84" t="s">
        <v>115</v>
      </c>
      <c r="F125" s="84" t="s">
        <v>112</v>
      </c>
      <c r="G125" s="46">
        <v>615</v>
      </c>
    </row>
    <row r="126" spans="1:7" ht="15" customHeight="1" x14ac:dyDescent="0.45">
      <c r="A126" s="82">
        <v>70</v>
      </c>
      <c r="B126" s="84" t="s">
        <v>221</v>
      </c>
      <c r="C126" s="83">
        <v>1217</v>
      </c>
      <c r="D126" s="84" t="s">
        <v>222</v>
      </c>
      <c r="E126" s="84" t="s">
        <v>111</v>
      </c>
      <c r="F126" s="84" t="s">
        <v>112</v>
      </c>
      <c r="G126" s="46">
        <v>6651</v>
      </c>
    </row>
    <row r="127" spans="1:7" ht="15" customHeight="1" x14ac:dyDescent="0.45">
      <c r="A127" s="82">
        <v>70</v>
      </c>
      <c r="B127" s="84" t="s">
        <v>221</v>
      </c>
      <c r="C127" s="83">
        <v>3901</v>
      </c>
      <c r="D127" s="84" t="s">
        <v>223</v>
      </c>
      <c r="E127" s="84" t="s">
        <v>111</v>
      </c>
      <c r="F127" s="84" t="s">
        <v>141</v>
      </c>
      <c r="G127" s="46">
        <v>355</v>
      </c>
    </row>
    <row r="128" spans="1:7" ht="15" customHeight="1" x14ac:dyDescent="0.45">
      <c r="A128" s="82">
        <v>73</v>
      </c>
      <c r="B128" s="84" t="s">
        <v>224</v>
      </c>
      <c r="C128" s="83">
        <v>1207</v>
      </c>
      <c r="D128" s="84" t="s">
        <v>225</v>
      </c>
      <c r="E128" s="84" t="s">
        <v>111</v>
      </c>
      <c r="F128" s="84" t="s">
        <v>112</v>
      </c>
      <c r="G128" s="46">
        <v>27427</v>
      </c>
    </row>
    <row r="129" spans="1:7" ht="15" customHeight="1" x14ac:dyDescent="0.45">
      <c r="A129" s="82">
        <v>73</v>
      </c>
      <c r="B129" s="84" t="s">
        <v>224</v>
      </c>
      <c r="C129" s="83">
        <v>1831</v>
      </c>
      <c r="D129" s="84" t="s">
        <v>226</v>
      </c>
      <c r="E129" s="84" t="s">
        <v>115</v>
      </c>
      <c r="F129" s="84" t="s">
        <v>112</v>
      </c>
      <c r="G129" s="46">
        <v>4802</v>
      </c>
    </row>
    <row r="130" spans="1:7" ht="15" customHeight="1" x14ac:dyDescent="0.45">
      <c r="A130" s="82">
        <v>73</v>
      </c>
      <c r="B130" s="84" t="s">
        <v>224</v>
      </c>
      <c r="C130" s="83">
        <v>2208</v>
      </c>
      <c r="D130" s="84" t="s">
        <v>227</v>
      </c>
      <c r="E130" s="84" t="s">
        <v>111</v>
      </c>
      <c r="F130" s="84" t="s">
        <v>123</v>
      </c>
      <c r="G130" s="46">
        <v>619</v>
      </c>
    </row>
    <row r="131" spans="1:7" ht="15" customHeight="1" x14ac:dyDescent="0.45">
      <c r="A131" s="82">
        <v>76</v>
      </c>
      <c r="B131" s="84" t="s">
        <v>228</v>
      </c>
      <c r="C131" s="83">
        <v>1104</v>
      </c>
      <c r="D131" s="84" t="s">
        <v>110</v>
      </c>
      <c r="E131" s="84" t="s">
        <v>111</v>
      </c>
      <c r="F131" s="84" t="s">
        <v>112</v>
      </c>
      <c r="G131" s="46">
        <v>2744</v>
      </c>
    </row>
    <row r="132" spans="1:7" ht="15" customHeight="1" x14ac:dyDescent="0.45">
      <c r="A132" s="82">
        <v>76</v>
      </c>
      <c r="B132" s="84" t="s">
        <v>228</v>
      </c>
      <c r="C132" s="83">
        <v>1203</v>
      </c>
      <c r="D132" s="84" t="s">
        <v>229</v>
      </c>
      <c r="E132" s="84" t="s">
        <v>111</v>
      </c>
      <c r="F132" s="84" t="s">
        <v>112</v>
      </c>
      <c r="G132" s="46">
        <v>34869</v>
      </c>
    </row>
    <row r="133" spans="1:7" ht="15" customHeight="1" x14ac:dyDescent="0.45">
      <c r="A133" s="82">
        <v>76</v>
      </c>
      <c r="B133" s="84" t="s">
        <v>228</v>
      </c>
      <c r="C133" s="83">
        <v>1702</v>
      </c>
      <c r="D133" s="84" t="s">
        <v>148</v>
      </c>
      <c r="E133" s="84" t="s">
        <v>115</v>
      </c>
      <c r="F133" s="84" t="s">
        <v>112</v>
      </c>
      <c r="G133" s="46">
        <v>8697</v>
      </c>
    </row>
    <row r="134" spans="1:7" ht="15" customHeight="1" x14ac:dyDescent="0.45">
      <c r="A134" s="82">
        <v>76</v>
      </c>
      <c r="B134" s="84" t="s">
        <v>228</v>
      </c>
      <c r="C134" s="83">
        <v>1716</v>
      </c>
      <c r="D134" s="84" t="s">
        <v>117</v>
      </c>
      <c r="E134" s="84" t="s">
        <v>115</v>
      </c>
      <c r="F134" s="84" t="s">
        <v>112</v>
      </c>
      <c r="G134" s="46">
        <v>4663</v>
      </c>
    </row>
    <row r="135" spans="1:7" ht="15" customHeight="1" x14ac:dyDescent="0.45">
      <c r="A135" s="82">
        <v>76</v>
      </c>
      <c r="B135" s="84" t="s">
        <v>228</v>
      </c>
      <c r="C135" s="83">
        <v>1730</v>
      </c>
      <c r="D135" s="84" t="s">
        <v>114</v>
      </c>
      <c r="E135" s="84" t="s">
        <v>115</v>
      </c>
      <c r="F135" s="84" t="s">
        <v>112</v>
      </c>
      <c r="G135" s="46">
        <v>351</v>
      </c>
    </row>
    <row r="136" spans="1:7" ht="15" customHeight="1" x14ac:dyDescent="0.45">
      <c r="A136" s="82">
        <v>76</v>
      </c>
      <c r="B136" s="84" t="s">
        <v>228</v>
      </c>
      <c r="C136" s="83">
        <v>1805</v>
      </c>
      <c r="D136" s="84" t="s">
        <v>230</v>
      </c>
      <c r="E136" s="84" t="s">
        <v>115</v>
      </c>
      <c r="F136" s="84" t="s">
        <v>112</v>
      </c>
      <c r="G136" s="46">
        <v>22834</v>
      </c>
    </row>
    <row r="137" spans="1:7" ht="15" customHeight="1" x14ac:dyDescent="0.45">
      <c r="A137" s="82">
        <v>76</v>
      </c>
      <c r="B137" s="84" t="s">
        <v>228</v>
      </c>
      <c r="C137" s="83">
        <v>1807</v>
      </c>
      <c r="D137" s="84" t="s">
        <v>137</v>
      </c>
      <c r="E137" s="84" t="s">
        <v>115</v>
      </c>
      <c r="F137" s="84" t="s">
        <v>112</v>
      </c>
      <c r="G137" s="46">
        <v>4574</v>
      </c>
    </row>
    <row r="138" spans="1:7" ht="15" customHeight="1" x14ac:dyDescent="0.45">
      <c r="A138" s="82">
        <v>76</v>
      </c>
      <c r="B138" s="84" t="s">
        <v>228</v>
      </c>
      <c r="C138" s="83">
        <v>1828</v>
      </c>
      <c r="D138" s="84" t="s">
        <v>231</v>
      </c>
      <c r="E138" s="84" t="s">
        <v>115</v>
      </c>
      <c r="F138" s="84" t="s">
        <v>112</v>
      </c>
      <c r="G138" s="46">
        <v>8978</v>
      </c>
    </row>
    <row r="139" spans="1:7" ht="15" customHeight="1" x14ac:dyDescent="0.45">
      <c r="A139" s="82">
        <v>76</v>
      </c>
      <c r="B139" s="84" t="s">
        <v>228</v>
      </c>
      <c r="C139" s="83">
        <v>1829</v>
      </c>
      <c r="D139" s="84" t="s">
        <v>230</v>
      </c>
      <c r="E139" s="84" t="s">
        <v>115</v>
      </c>
      <c r="F139" s="84" t="s">
        <v>112</v>
      </c>
      <c r="G139" s="46">
        <v>2180</v>
      </c>
    </row>
    <row r="140" spans="1:7" ht="15" customHeight="1" x14ac:dyDescent="0.45">
      <c r="A140" s="82">
        <v>76</v>
      </c>
      <c r="B140" s="84" t="s">
        <v>228</v>
      </c>
      <c r="C140" s="83">
        <v>1830</v>
      </c>
      <c r="D140" s="84" t="s">
        <v>232</v>
      </c>
      <c r="E140" s="84" t="s">
        <v>115</v>
      </c>
      <c r="F140" s="84" t="s">
        <v>112</v>
      </c>
      <c r="G140" s="46">
        <v>9036</v>
      </c>
    </row>
    <row r="141" spans="1:7" ht="15" customHeight="1" x14ac:dyDescent="0.45">
      <c r="A141" s="82">
        <v>76</v>
      </c>
      <c r="B141" s="84" t="s">
        <v>228</v>
      </c>
      <c r="C141" s="83">
        <v>9103</v>
      </c>
      <c r="D141" s="84" t="s">
        <v>233</v>
      </c>
      <c r="E141" s="84" t="s">
        <v>111</v>
      </c>
      <c r="F141" s="84" t="s">
        <v>123</v>
      </c>
      <c r="G141" s="46">
        <v>503</v>
      </c>
    </row>
    <row r="142" spans="1:7" ht="15" customHeight="1" x14ac:dyDescent="0.45">
      <c r="A142" s="82">
        <v>88</v>
      </c>
      <c r="B142" s="76" t="s">
        <v>234</v>
      </c>
      <c r="C142" s="77">
        <v>1126</v>
      </c>
      <c r="D142" s="76" t="s">
        <v>110</v>
      </c>
      <c r="E142" s="76" t="s">
        <v>111</v>
      </c>
      <c r="F142" s="76" t="s">
        <v>112</v>
      </c>
      <c r="G142" s="76">
        <v>23</v>
      </c>
    </row>
    <row r="143" spans="1:7" ht="15" customHeight="1" x14ac:dyDescent="0.45">
      <c r="A143" s="82">
        <v>91</v>
      </c>
      <c r="B143" s="46" t="s">
        <v>235</v>
      </c>
      <c r="C143" s="47">
        <v>1125</v>
      </c>
      <c r="D143" s="46" t="s">
        <v>110</v>
      </c>
      <c r="E143" s="46" t="s">
        <v>111</v>
      </c>
      <c r="F143" s="46" t="s">
        <v>112</v>
      </c>
      <c r="G143" s="46">
        <v>32</v>
      </c>
    </row>
    <row r="144" spans="1:7" ht="15" customHeight="1" x14ac:dyDescent="0.45">
      <c r="A144" s="82"/>
    </row>
  </sheetData>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62AFB-11E6-4E13-AFA4-F5EE9AE32BF5}">
  <dimension ref="A1:N41"/>
  <sheetViews>
    <sheetView topLeftCell="A21" zoomScale="80" zoomScaleNormal="80" workbookViewId="0">
      <selection activeCell="B5" sqref="B5"/>
    </sheetView>
  </sheetViews>
  <sheetFormatPr baseColWidth="10" defaultColWidth="0" defaultRowHeight="0" customHeight="1" zeroHeight="1" x14ac:dyDescent="0.45"/>
  <cols>
    <col min="1" max="1" width="11.59765625" style="7" customWidth="1"/>
    <col min="2" max="2" width="15.73046875" style="7" customWidth="1"/>
    <col min="3" max="13" width="11.73046875" style="7" customWidth="1"/>
    <col min="14" max="14" width="0" hidden="1" customWidth="1"/>
    <col min="15" max="16384" width="11.3984375" hidden="1"/>
  </cols>
  <sheetData>
    <row r="1" spans="1:13" ht="21" x14ac:dyDescent="0.65">
      <c r="A1" s="1" t="s">
        <v>0</v>
      </c>
    </row>
    <row r="2" spans="1:13" ht="21" x14ac:dyDescent="0.65">
      <c r="A2" s="1" t="s">
        <v>1</v>
      </c>
    </row>
    <row r="3" spans="1:13" ht="21" x14ac:dyDescent="0.65">
      <c r="A3" s="1" t="s">
        <v>236</v>
      </c>
    </row>
    <row r="4" spans="1:13" ht="14.25" x14ac:dyDescent="0.45">
      <c r="A4" s="4" t="s">
        <v>3</v>
      </c>
    </row>
    <row r="5" spans="1:13" ht="14.65" thickBot="1" x14ac:dyDescent="0.5">
      <c r="A5" s="138" t="s">
        <v>237</v>
      </c>
    </row>
    <row r="6" spans="1:13" ht="45.75" customHeight="1" thickBot="1" x14ac:dyDescent="0.5">
      <c r="A6" s="48" t="s">
        <v>238</v>
      </c>
      <c r="B6" s="37" t="s">
        <v>239</v>
      </c>
      <c r="C6" s="37">
        <v>2015</v>
      </c>
      <c r="D6" s="9">
        <v>2016</v>
      </c>
      <c r="E6" s="9">
        <v>2017</v>
      </c>
      <c r="F6" s="9">
        <v>2018</v>
      </c>
      <c r="G6" s="9">
        <v>2019</v>
      </c>
      <c r="H6" s="9">
        <v>2020</v>
      </c>
      <c r="I6" s="9">
        <v>2021</v>
      </c>
      <c r="J6" s="9">
        <v>2022</v>
      </c>
      <c r="K6" s="9">
        <v>2023</v>
      </c>
      <c r="L6" s="9">
        <v>2024</v>
      </c>
      <c r="M6" s="10">
        <v>2025</v>
      </c>
    </row>
    <row r="7" spans="1:13" ht="14.25" x14ac:dyDescent="0.45">
      <c r="A7" s="49" t="s">
        <v>240</v>
      </c>
      <c r="B7" s="46" t="s">
        <v>109</v>
      </c>
      <c r="C7" s="46">
        <v>315411</v>
      </c>
      <c r="D7" s="46">
        <v>325483</v>
      </c>
      <c r="E7" s="46">
        <v>334616</v>
      </c>
      <c r="F7" s="46">
        <v>340380</v>
      </c>
      <c r="G7" s="46">
        <v>331782</v>
      </c>
      <c r="H7" s="46">
        <v>320829</v>
      </c>
      <c r="I7" s="46">
        <v>320357</v>
      </c>
      <c r="J7" s="46">
        <v>311137</v>
      </c>
      <c r="K7" s="46">
        <v>304039</v>
      </c>
      <c r="L7" s="46">
        <v>307896</v>
      </c>
      <c r="M7" s="46">
        <v>324877</v>
      </c>
    </row>
    <row r="8" spans="1:13" ht="14.25" x14ac:dyDescent="0.45">
      <c r="A8" s="50" t="s">
        <v>241</v>
      </c>
      <c r="B8" s="51" t="s">
        <v>242</v>
      </c>
      <c r="C8" s="51">
        <v>130453</v>
      </c>
      <c r="D8" s="45">
        <v>135621</v>
      </c>
      <c r="E8" s="45">
        <v>136296</v>
      </c>
      <c r="F8" s="45">
        <v>135655</v>
      </c>
      <c r="G8" s="45">
        <v>133563</v>
      </c>
      <c r="H8" s="45">
        <v>129507</v>
      </c>
      <c r="I8" s="45">
        <v>129167</v>
      </c>
      <c r="J8" s="45">
        <v>138106</v>
      </c>
      <c r="K8" s="45">
        <v>138715</v>
      </c>
      <c r="L8" s="46">
        <v>141477</v>
      </c>
      <c r="M8" s="46">
        <v>149576</v>
      </c>
    </row>
    <row r="9" spans="1:13" ht="14.25" x14ac:dyDescent="0.45">
      <c r="A9" s="46">
        <v>11</v>
      </c>
      <c r="B9" s="46" t="s">
        <v>243</v>
      </c>
      <c r="C9" s="46">
        <v>734313</v>
      </c>
      <c r="D9" s="46">
        <v>782787</v>
      </c>
      <c r="E9" s="46">
        <v>800389</v>
      </c>
      <c r="F9" s="46">
        <v>804455</v>
      </c>
      <c r="G9" s="46">
        <v>771313</v>
      </c>
      <c r="H9" s="46">
        <v>715765</v>
      </c>
      <c r="I9" s="46">
        <v>833565</v>
      </c>
      <c r="J9" s="46">
        <v>833562</v>
      </c>
      <c r="K9" s="46">
        <v>848289</v>
      </c>
      <c r="L9" s="46">
        <v>871170</v>
      </c>
      <c r="M9" s="46">
        <v>962349</v>
      </c>
    </row>
    <row r="10" spans="1:13" ht="14.25" x14ac:dyDescent="0.45">
      <c r="A10" s="51">
        <v>13</v>
      </c>
      <c r="B10" s="51" t="s">
        <v>244</v>
      </c>
      <c r="C10" s="51">
        <v>77083</v>
      </c>
      <c r="D10" s="45">
        <v>80200</v>
      </c>
      <c r="E10" s="45">
        <v>77971</v>
      </c>
      <c r="F10" s="45">
        <v>77803</v>
      </c>
      <c r="G10" s="45">
        <v>75415</v>
      </c>
      <c r="H10" s="45">
        <v>78212</v>
      </c>
      <c r="I10" s="45">
        <v>76002</v>
      </c>
      <c r="J10" s="45">
        <v>78288</v>
      </c>
      <c r="K10" s="45">
        <v>80515</v>
      </c>
      <c r="L10" s="46">
        <v>82864</v>
      </c>
      <c r="M10" s="46">
        <v>87562</v>
      </c>
    </row>
    <row r="11" spans="1:13" ht="14.25" x14ac:dyDescent="0.45">
      <c r="A11" s="46">
        <v>15</v>
      </c>
      <c r="B11" s="46" t="s">
        <v>245</v>
      </c>
      <c r="C11" s="46">
        <v>62307</v>
      </c>
      <c r="D11" s="46">
        <v>67012</v>
      </c>
      <c r="E11" s="46">
        <v>69413</v>
      </c>
      <c r="F11" s="46">
        <v>66717</v>
      </c>
      <c r="G11" s="46">
        <v>66012</v>
      </c>
      <c r="H11" s="46">
        <v>68262</v>
      </c>
      <c r="I11" s="46">
        <v>68786</v>
      </c>
      <c r="J11" s="46">
        <v>67908</v>
      </c>
      <c r="K11" s="46">
        <v>71074</v>
      </c>
      <c r="L11" s="46">
        <v>72477</v>
      </c>
      <c r="M11" s="46">
        <v>76916</v>
      </c>
    </row>
    <row r="12" spans="1:13" ht="14.25" x14ac:dyDescent="0.45">
      <c r="A12" s="51">
        <v>17</v>
      </c>
      <c r="B12" s="51" t="s">
        <v>184</v>
      </c>
      <c r="C12" s="51">
        <v>46591</v>
      </c>
      <c r="D12" s="45">
        <v>49485</v>
      </c>
      <c r="E12" s="45">
        <v>50157</v>
      </c>
      <c r="F12" s="45">
        <v>51270</v>
      </c>
      <c r="G12" s="45">
        <v>50580</v>
      </c>
      <c r="H12" s="45">
        <v>49610</v>
      </c>
      <c r="I12" s="45">
        <v>46471</v>
      </c>
      <c r="J12" s="45">
        <v>44190</v>
      </c>
      <c r="K12" s="45">
        <v>45082</v>
      </c>
      <c r="L12" s="46">
        <v>48010</v>
      </c>
      <c r="M12" s="46">
        <v>49775</v>
      </c>
    </row>
    <row r="13" spans="1:13" ht="14.25" x14ac:dyDescent="0.45">
      <c r="A13" s="46">
        <v>18</v>
      </c>
      <c r="B13" s="46" t="s">
        <v>246</v>
      </c>
      <c r="C13" s="46">
        <v>11547</v>
      </c>
      <c r="D13" s="46">
        <v>11992</v>
      </c>
      <c r="E13" s="46">
        <v>12245</v>
      </c>
      <c r="F13" s="46">
        <v>11791</v>
      </c>
      <c r="G13" s="46">
        <v>12182</v>
      </c>
      <c r="H13" s="46">
        <v>11848</v>
      </c>
      <c r="I13" s="46">
        <v>13672</v>
      </c>
      <c r="J13" s="46">
        <v>13950</v>
      </c>
      <c r="K13" s="46">
        <v>13438</v>
      </c>
      <c r="L13" s="46">
        <v>13468</v>
      </c>
      <c r="M13" s="46">
        <v>13851</v>
      </c>
    </row>
    <row r="14" spans="1:13" ht="14.25" x14ac:dyDescent="0.45">
      <c r="A14" s="51">
        <v>19</v>
      </c>
      <c r="B14" s="51" t="s">
        <v>189</v>
      </c>
      <c r="C14" s="51">
        <v>43470</v>
      </c>
      <c r="D14" s="45">
        <v>47390</v>
      </c>
      <c r="E14" s="45">
        <v>51125</v>
      </c>
      <c r="F14" s="45">
        <v>48692</v>
      </c>
      <c r="G14" s="45">
        <v>51188</v>
      </c>
      <c r="H14" s="45">
        <v>51668</v>
      </c>
      <c r="I14" s="45">
        <v>47561</v>
      </c>
      <c r="J14" s="45">
        <v>49999</v>
      </c>
      <c r="K14" s="45">
        <v>49177</v>
      </c>
      <c r="L14" s="46">
        <v>51194</v>
      </c>
      <c r="M14" s="46">
        <v>52715</v>
      </c>
    </row>
    <row r="15" spans="1:13" ht="14.25" x14ac:dyDescent="0.45">
      <c r="A15" s="46">
        <v>20</v>
      </c>
      <c r="B15" s="46" t="s">
        <v>192</v>
      </c>
      <c r="C15" s="46">
        <v>32082</v>
      </c>
      <c r="D15" s="46">
        <v>33269</v>
      </c>
      <c r="E15" s="46">
        <v>37305</v>
      </c>
      <c r="F15" s="46">
        <v>39301</v>
      </c>
      <c r="G15" s="46">
        <v>38066</v>
      </c>
      <c r="H15" s="46">
        <v>41572</v>
      </c>
      <c r="I15" s="46">
        <v>40303</v>
      </c>
      <c r="J15" s="46">
        <v>43249</v>
      </c>
      <c r="K15" s="46">
        <v>43804</v>
      </c>
      <c r="L15" s="46">
        <v>47514</v>
      </c>
      <c r="M15" s="46">
        <v>51775</v>
      </c>
    </row>
    <row r="16" spans="1:13" ht="14.25" x14ac:dyDescent="0.45">
      <c r="A16" s="51">
        <v>23</v>
      </c>
      <c r="B16" s="51" t="s">
        <v>247</v>
      </c>
      <c r="C16" s="51">
        <v>38219</v>
      </c>
      <c r="D16" s="45">
        <v>38799</v>
      </c>
      <c r="E16" s="45">
        <v>41072</v>
      </c>
      <c r="F16" s="45">
        <v>41045</v>
      </c>
      <c r="G16" s="45">
        <v>40996</v>
      </c>
      <c r="H16" s="45">
        <v>42406</v>
      </c>
      <c r="I16" s="45">
        <v>42653</v>
      </c>
      <c r="J16" s="45">
        <v>44832</v>
      </c>
      <c r="K16" s="45">
        <v>44304</v>
      </c>
      <c r="L16" s="46">
        <v>45219</v>
      </c>
      <c r="M16" s="46">
        <v>46963</v>
      </c>
    </row>
    <row r="17" spans="1:13" ht="14.25" x14ac:dyDescent="0.45">
      <c r="A17" s="46">
        <v>25</v>
      </c>
      <c r="B17" s="46" t="s">
        <v>195</v>
      </c>
      <c r="C17" s="46">
        <v>77034</v>
      </c>
      <c r="D17" s="46">
        <v>77861</v>
      </c>
      <c r="E17" s="46">
        <v>83610</v>
      </c>
      <c r="F17" s="46">
        <v>80606</v>
      </c>
      <c r="G17" s="46">
        <v>82023</v>
      </c>
      <c r="H17" s="46">
        <v>89544</v>
      </c>
      <c r="I17" s="46">
        <v>81933</v>
      </c>
      <c r="J17" s="46">
        <v>83878</v>
      </c>
      <c r="K17" s="46">
        <v>82030</v>
      </c>
      <c r="L17" s="46">
        <v>96307</v>
      </c>
      <c r="M17" s="46">
        <v>98295</v>
      </c>
    </row>
    <row r="18" spans="1:13" ht="14.25" x14ac:dyDescent="0.45">
      <c r="A18" s="51">
        <v>27</v>
      </c>
      <c r="B18" s="51" t="s">
        <v>248</v>
      </c>
      <c r="C18" s="51">
        <v>13327</v>
      </c>
      <c r="D18" s="45">
        <v>12596</v>
      </c>
      <c r="E18" s="45">
        <v>13639</v>
      </c>
      <c r="F18" s="45">
        <v>13135</v>
      </c>
      <c r="G18" s="45">
        <v>14645</v>
      </c>
      <c r="H18" s="45">
        <v>14348</v>
      </c>
      <c r="I18" s="45">
        <v>17343</v>
      </c>
      <c r="J18" s="45">
        <v>18019</v>
      </c>
      <c r="K18" s="45">
        <v>18778</v>
      </c>
      <c r="L18" s="46">
        <v>18984</v>
      </c>
      <c r="M18" s="46">
        <v>17162</v>
      </c>
    </row>
    <row r="19" spans="1:13" ht="14.25" x14ac:dyDescent="0.45">
      <c r="A19" s="46">
        <v>41</v>
      </c>
      <c r="B19" s="46" t="s">
        <v>198</v>
      </c>
      <c r="C19" s="46">
        <v>38032</v>
      </c>
      <c r="D19" s="46">
        <v>39530</v>
      </c>
      <c r="E19" s="46">
        <v>41012</v>
      </c>
      <c r="F19" s="46">
        <v>40462</v>
      </c>
      <c r="G19" s="46">
        <v>41460</v>
      </c>
      <c r="H19" s="46">
        <v>45116</v>
      </c>
      <c r="I19" s="46">
        <v>43475</v>
      </c>
      <c r="J19" s="46">
        <v>44069</v>
      </c>
      <c r="K19" s="46">
        <v>43452</v>
      </c>
      <c r="L19" s="46">
        <v>45139</v>
      </c>
      <c r="M19" s="46">
        <v>45877</v>
      </c>
    </row>
    <row r="20" spans="1:13" ht="14.25" x14ac:dyDescent="0.45">
      <c r="A20" s="51">
        <v>44</v>
      </c>
      <c r="B20" s="51" t="s">
        <v>200</v>
      </c>
      <c r="C20" s="51">
        <v>20281</v>
      </c>
      <c r="D20" s="45">
        <v>20187</v>
      </c>
      <c r="E20" s="45">
        <v>21070</v>
      </c>
      <c r="F20" s="45">
        <v>21566</v>
      </c>
      <c r="G20" s="45">
        <v>21363</v>
      </c>
      <c r="H20" s="45">
        <v>20752</v>
      </c>
      <c r="I20" s="45">
        <v>20665</v>
      </c>
      <c r="J20" s="45">
        <v>21038</v>
      </c>
      <c r="K20" s="45">
        <v>21994</v>
      </c>
      <c r="L20" s="46">
        <v>23388</v>
      </c>
      <c r="M20" s="46">
        <v>25062</v>
      </c>
    </row>
    <row r="21" spans="1:13" ht="14.25" x14ac:dyDescent="0.45">
      <c r="A21" s="46">
        <v>47</v>
      </c>
      <c r="B21" s="46" t="s">
        <v>202</v>
      </c>
      <c r="C21" s="46">
        <v>39471</v>
      </c>
      <c r="D21" s="46">
        <v>39105</v>
      </c>
      <c r="E21" s="46">
        <v>39345</v>
      </c>
      <c r="F21" s="46">
        <v>35091</v>
      </c>
      <c r="G21" s="46">
        <v>37286</v>
      </c>
      <c r="H21" s="46">
        <v>39720</v>
      </c>
      <c r="I21" s="46">
        <v>42903</v>
      </c>
      <c r="J21" s="46">
        <v>47129</v>
      </c>
      <c r="K21" s="46">
        <v>46208</v>
      </c>
      <c r="L21" s="46">
        <v>47914</v>
      </c>
      <c r="M21" s="46">
        <v>52135</v>
      </c>
    </row>
    <row r="22" spans="1:13" ht="14.25" x14ac:dyDescent="0.45">
      <c r="A22" s="51">
        <v>50</v>
      </c>
      <c r="B22" s="51" t="s">
        <v>204</v>
      </c>
      <c r="C22" s="51">
        <v>32188</v>
      </c>
      <c r="D22" s="45">
        <v>33765</v>
      </c>
      <c r="E22" s="45">
        <v>31356</v>
      </c>
      <c r="F22" s="45">
        <v>31202</v>
      </c>
      <c r="G22" s="45">
        <v>31452</v>
      </c>
      <c r="H22" s="45">
        <v>34804</v>
      </c>
      <c r="I22" s="45">
        <v>36145</v>
      </c>
      <c r="J22" s="45">
        <v>34807</v>
      </c>
      <c r="K22" s="45">
        <v>35779</v>
      </c>
      <c r="L22" s="46">
        <v>36587</v>
      </c>
      <c r="M22" s="46">
        <v>37619</v>
      </c>
    </row>
    <row r="23" spans="1:13" ht="14.25" x14ac:dyDescent="0.45">
      <c r="A23" s="46">
        <v>52</v>
      </c>
      <c r="B23" s="46" t="s">
        <v>206</v>
      </c>
      <c r="C23" s="46">
        <v>38431</v>
      </c>
      <c r="D23" s="46">
        <v>41904</v>
      </c>
      <c r="E23" s="46">
        <v>43215</v>
      </c>
      <c r="F23" s="46">
        <v>41759</v>
      </c>
      <c r="G23" s="46">
        <v>42325</v>
      </c>
      <c r="H23" s="46">
        <v>44997</v>
      </c>
      <c r="I23" s="46">
        <v>45660</v>
      </c>
      <c r="J23" s="46">
        <v>44254</v>
      </c>
      <c r="K23" s="46">
        <v>45886</v>
      </c>
      <c r="L23" s="46">
        <v>45762</v>
      </c>
      <c r="M23" s="46">
        <v>47014</v>
      </c>
    </row>
    <row r="24" spans="1:13" ht="28.5" x14ac:dyDescent="0.45">
      <c r="A24" s="51">
        <v>54</v>
      </c>
      <c r="B24" s="51" t="s">
        <v>249</v>
      </c>
      <c r="C24" s="51">
        <v>67585</v>
      </c>
      <c r="D24" s="45">
        <v>70977</v>
      </c>
      <c r="E24" s="45">
        <v>72365</v>
      </c>
      <c r="F24" s="45">
        <v>71319</v>
      </c>
      <c r="G24" s="45">
        <v>69822</v>
      </c>
      <c r="H24" s="45">
        <v>72084</v>
      </c>
      <c r="I24" s="45">
        <v>71972</v>
      </c>
      <c r="J24" s="45">
        <v>70822</v>
      </c>
      <c r="K24" s="45">
        <v>68428</v>
      </c>
      <c r="L24" s="46">
        <v>70140</v>
      </c>
      <c r="M24" s="46">
        <v>72965</v>
      </c>
    </row>
    <row r="25" spans="1:13" ht="14.25" x14ac:dyDescent="0.45">
      <c r="A25" s="46">
        <v>63</v>
      </c>
      <c r="B25" s="46" t="s">
        <v>250</v>
      </c>
      <c r="C25" s="46">
        <v>29720</v>
      </c>
      <c r="D25" s="46">
        <v>30124</v>
      </c>
      <c r="E25" s="46">
        <v>27188</v>
      </c>
      <c r="F25" s="46">
        <v>30138</v>
      </c>
      <c r="G25" s="46">
        <v>28754</v>
      </c>
      <c r="H25" s="46">
        <v>28048</v>
      </c>
      <c r="I25" s="46">
        <v>26114</v>
      </c>
      <c r="J25" s="46">
        <v>26956</v>
      </c>
      <c r="K25" s="46">
        <v>26273</v>
      </c>
      <c r="L25" s="46">
        <v>26879</v>
      </c>
      <c r="M25" s="46">
        <v>27914</v>
      </c>
    </row>
    <row r="26" spans="1:13" ht="14.25" x14ac:dyDescent="0.45">
      <c r="A26" s="51">
        <v>66</v>
      </c>
      <c r="B26" s="51" t="s">
        <v>214</v>
      </c>
      <c r="C26" s="51">
        <v>49981</v>
      </c>
      <c r="D26" s="45">
        <v>51137</v>
      </c>
      <c r="E26" s="45">
        <v>51769</v>
      </c>
      <c r="F26" s="45">
        <v>51601</v>
      </c>
      <c r="G26" s="45">
        <v>50158</v>
      </c>
      <c r="H26" s="45">
        <v>50443</v>
      </c>
      <c r="I26" s="45">
        <v>48370</v>
      </c>
      <c r="J26" s="45">
        <v>47875</v>
      </c>
      <c r="K26" s="45">
        <v>46718</v>
      </c>
      <c r="L26" s="46">
        <v>47568</v>
      </c>
      <c r="M26" s="46">
        <v>50151</v>
      </c>
    </row>
    <row r="27" spans="1:13" ht="14.25" x14ac:dyDescent="0.45">
      <c r="A27" s="46">
        <v>68</v>
      </c>
      <c r="B27" s="46" t="s">
        <v>216</v>
      </c>
      <c r="C27" s="46">
        <v>129523</v>
      </c>
      <c r="D27" s="46">
        <v>128414</v>
      </c>
      <c r="E27" s="46">
        <v>127929</v>
      </c>
      <c r="F27" s="46">
        <v>129391</v>
      </c>
      <c r="G27" s="46">
        <v>123878</v>
      </c>
      <c r="H27" s="46">
        <v>128098</v>
      </c>
      <c r="I27" s="46">
        <v>122968</v>
      </c>
      <c r="J27" s="46">
        <v>121285</v>
      </c>
      <c r="K27" s="46">
        <v>120435</v>
      </c>
      <c r="L27" s="46">
        <v>123641</v>
      </c>
      <c r="M27" s="46">
        <v>130898</v>
      </c>
    </row>
    <row r="28" spans="1:13" ht="14.25" x14ac:dyDescent="0.45">
      <c r="A28" s="51">
        <v>70</v>
      </c>
      <c r="B28" s="51" t="s">
        <v>221</v>
      </c>
      <c r="C28" s="51">
        <v>20648</v>
      </c>
      <c r="D28" s="45">
        <v>22887</v>
      </c>
      <c r="E28" s="45">
        <v>25368</v>
      </c>
      <c r="F28" s="45">
        <v>23733</v>
      </c>
      <c r="G28" s="45">
        <v>26213</v>
      </c>
      <c r="H28" s="45">
        <v>27769</v>
      </c>
      <c r="I28" s="45">
        <v>26415</v>
      </c>
      <c r="J28" s="45">
        <v>26509</v>
      </c>
      <c r="K28" s="45">
        <v>26306</v>
      </c>
      <c r="L28" s="46">
        <v>26022</v>
      </c>
      <c r="M28" s="46">
        <v>25837</v>
      </c>
    </row>
    <row r="29" spans="1:13" ht="14.25" x14ac:dyDescent="0.45">
      <c r="A29" s="46">
        <v>73</v>
      </c>
      <c r="B29" s="46" t="s">
        <v>224</v>
      </c>
      <c r="C29" s="46">
        <v>48702</v>
      </c>
      <c r="D29" s="46">
        <v>50055</v>
      </c>
      <c r="E29" s="46">
        <v>52053</v>
      </c>
      <c r="F29" s="46">
        <v>51157</v>
      </c>
      <c r="G29" s="46">
        <v>50136</v>
      </c>
      <c r="H29" s="46">
        <v>56091</v>
      </c>
      <c r="I29" s="46">
        <v>50322</v>
      </c>
      <c r="J29" s="46">
        <v>51718</v>
      </c>
      <c r="K29" s="46">
        <v>52084</v>
      </c>
      <c r="L29" s="46">
        <v>52667</v>
      </c>
      <c r="M29" s="46">
        <v>53186</v>
      </c>
    </row>
    <row r="30" spans="1:13" ht="14.25" x14ac:dyDescent="0.45">
      <c r="A30" s="51">
        <v>76</v>
      </c>
      <c r="B30" s="51" t="s">
        <v>251</v>
      </c>
      <c r="C30" s="51">
        <v>172771</v>
      </c>
      <c r="D30" s="45">
        <v>179074</v>
      </c>
      <c r="E30" s="45">
        <v>182572</v>
      </c>
      <c r="F30" s="45">
        <v>179948</v>
      </c>
      <c r="G30" s="45">
        <v>181110</v>
      </c>
      <c r="H30" s="45">
        <v>165638</v>
      </c>
      <c r="I30" s="45">
        <v>170683</v>
      </c>
      <c r="J30" s="45">
        <v>177995</v>
      </c>
      <c r="K30" s="45">
        <v>178072</v>
      </c>
      <c r="L30" s="46">
        <v>184339</v>
      </c>
      <c r="M30" s="46">
        <v>193005</v>
      </c>
    </row>
    <row r="31" spans="1:13" ht="14.25" x14ac:dyDescent="0.45">
      <c r="A31" s="46">
        <v>81</v>
      </c>
      <c r="B31" s="46" t="s">
        <v>252</v>
      </c>
      <c r="C31" s="46">
        <v>2870</v>
      </c>
      <c r="D31" s="46">
        <v>2873</v>
      </c>
      <c r="E31" s="46">
        <v>2864</v>
      </c>
      <c r="F31" s="46">
        <v>2495</v>
      </c>
      <c r="G31" s="46">
        <v>2442</v>
      </c>
      <c r="H31" s="46">
        <v>2191</v>
      </c>
      <c r="I31" s="46">
        <v>2110</v>
      </c>
      <c r="J31" s="46">
        <v>1870</v>
      </c>
      <c r="K31" s="46">
        <v>1596</v>
      </c>
      <c r="L31" s="46">
        <v>1505</v>
      </c>
      <c r="M31" s="46">
        <v>1500</v>
      </c>
    </row>
    <row r="32" spans="1:13" ht="14.25" x14ac:dyDescent="0.45">
      <c r="A32" s="51">
        <v>85</v>
      </c>
      <c r="B32" s="51" t="s">
        <v>253</v>
      </c>
      <c r="C32" s="51">
        <v>9747</v>
      </c>
      <c r="D32" s="45">
        <v>10348</v>
      </c>
      <c r="E32" s="45">
        <v>10089</v>
      </c>
      <c r="F32" s="45">
        <v>9399</v>
      </c>
      <c r="G32" s="45">
        <v>10725</v>
      </c>
      <c r="H32" s="45">
        <v>14480</v>
      </c>
      <c r="I32" s="45">
        <v>10110</v>
      </c>
      <c r="J32" s="45">
        <v>10375</v>
      </c>
      <c r="K32" s="45">
        <v>10756</v>
      </c>
      <c r="L32" s="46">
        <v>11140</v>
      </c>
      <c r="M32" s="46">
        <v>12343</v>
      </c>
    </row>
    <row r="33" spans="1:13" ht="14.25" x14ac:dyDescent="0.45">
      <c r="A33" s="46">
        <v>86</v>
      </c>
      <c r="B33" s="46" t="s">
        <v>254</v>
      </c>
      <c r="C33" s="46">
        <v>5737</v>
      </c>
      <c r="D33" s="46">
        <v>5363</v>
      </c>
      <c r="E33" s="46">
        <v>4371</v>
      </c>
      <c r="F33" s="46">
        <v>4432</v>
      </c>
      <c r="G33" s="46">
        <v>5475</v>
      </c>
      <c r="H33" s="46">
        <v>5300</v>
      </c>
      <c r="I33" s="46">
        <v>6363</v>
      </c>
      <c r="J33" s="46">
        <v>6618</v>
      </c>
      <c r="K33" s="46">
        <v>6798</v>
      </c>
      <c r="L33" s="46">
        <v>7512</v>
      </c>
      <c r="M33" s="46">
        <v>8611</v>
      </c>
    </row>
    <row r="34" spans="1:13" ht="28.5" x14ac:dyDescent="0.45">
      <c r="A34" s="51">
        <v>88</v>
      </c>
      <c r="B34" s="51" t="s">
        <v>255</v>
      </c>
      <c r="C34" s="51">
        <v>1711</v>
      </c>
      <c r="D34" s="45">
        <v>1338</v>
      </c>
      <c r="E34" s="45">
        <v>1388</v>
      </c>
      <c r="F34" s="45">
        <v>1483</v>
      </c>
      <c r="G34" s="45">
        <v>1575</v>
      </c>
      <c r="H34" s="45">
        <v>1759</v>
      </c>
      <c r="I34" s="45">
        <v>1512</v>
      </c>
      <c r="J34" s="45">
        <v>1115</v>
      </c>
      <c r="K34" s="45">
        <v>886</v>
      </c>
      <c r="L34" s="46">
        <v>1026</v>
      </c>
      <c r="M34" s="46">
        <v>1256</v>
      </c>
    </row>
    <row r="35" spans="1:13" ht="14.25" x14ac:dyDescent="0.45">
      <c r="A35" s="46">
        <v>91</v>
      </c>
      <c r="B35" s="46" t="s">
        <v>235</v>
      </c>
      <c r="C35" s="46">
        <v>602</v>
      </c>
      <c r="D35" s="46">
        <v>1011</v>
      </c>
      <c r="E35" s="46">
        <v>749</v>
      </c>
      <c r="F35" s="46">
        <v>763</v>
      </c>
      <c r="G35" s="46">
        <v>856</v>
      </c>
      <c r="H35" s="46">
        <v>1014</v>
      </c>
      <c r="I35" s="46">
        <v>760</v>
      </c>
      <c r="J35" s="46">
        <v>732</v>
      </c>
      <c r="K35" s="46">
        <v>720</v>
      </c>
      <c r="L35" s="46">
        <v>872</v>
      </c>
      <c r="M35" s="46">
        <v>960</v>
      </c>
    </row>
    <row r="36" spans="1:13" ht="14.25" x14ac:dyDescent="0.45">
      <c r="A36" s="51">
        <v>94</v>
      </c>
      <c r="B36" s="51" t="s">
        <v>256</v>
      </c>
      <c r="C36" s="51">
        <v>562</v>
      </c>
      <c r="D36" s="45">
        <v>609</v>
      </c>
      <c r="E36" s="45">
        <v>605</v>
      </c>
      <c r="F36" s="45">
        <v>574</v>
      </c>
      <c r="G36" s="45">
        <v>670</v>
      </c>
      <c r="H36" s="45">
        <v>757</v>
      </c>
      <c r="I36" s="45">
        <v>691</v>
      </c>
      <c r="J36" s="45">
        <v>645</v>
      </c>
      <c r="K36" s="45">
        <v>804</v>
      </c>
      <c r="L36" s="46">
        <v>917</v>
      </c>
      <c r="M36" s="46">
        <v>934</v>
      </c>
    </row>
    <row r="37" spans="1:13" ht="14.25" x14ac:dyDescent="0.45">
      <c r="A37" s="46">
        <v>95</v>
      </c>
      <c r="B37" s="46" t="s">
        <v>257</v>
      </c>
      <c r="C37" s="46">
        <v>2189</v>
      </c>
      <c r="D37" s="46">
        <v>2112</v>
      </c>
      <c r="E37" s="46">
        <v>2138</v>
      </c>
      <c r="F37" s="46">
        <v>2208</v>
      </c>
      <c r="G37" s="46">
        <v>2121</v>
      </c>
      <c r="H37" s="46">
        <v>2131</v>
      </c>
      <c r="I37" s="46">
        <v>2263</v>
      </c>
      <c r="J37" s="46">
        <v>2268</v>
      </c>
      <c r="K37" s="46">
        <v>2285</v>
      </c>
      <c r="L37" s="46">
        <v>2594</v>
      </c>
      <c r="M37" s="46">
        <v>2881</v>
      </c>
    </row>
    <row r="38" spans="1:13" ht="14.25" x14ac:dyDescent="0.45">
      <c r="A38" s="51">
        <v>97</v>
      </c>
      <c r="B38" s="51" t="s">
        <v>258</v>
      </c>
      <c r="C38" s="51">
        <v>228</v>
      </c>
      <c r="D38" s="45">
        <v>218</v>
      </c>
      <c r="E38" s="45">
        <v>229</v>
      </c>
      <c r="F38" s="45">
        <v>191</v>
      </c>
      <c r="G38" s="45">
        <v>141</v>
      </c>
      <c r="H38" s="45">
        <v>290</v>
      </c>
      <c r="I38" s="45">
        <v>212</v>
      </c>
      <c r="J38" s="45">
        <v>169</v>
      </c>
      <c r="K38" s="45">
        <v>243</v>
      </c>
      <c r="L38" s="46">
        <v>339</v>
      </c>
      <c r="M38" s="46">
        <v>333</v>
      </c>
    </row>
    <row r="39" spans="1:13" ht="14.25" x14ac:dyDescent="0.45">
      <c r="A39" s="46">
        <v>99</v>
      </c>
      <c r="B39" s="46" t="s">
        <v>259</v>
      </c>
      <c r="C39" s="46">
        <v>734</v>
      </c>
      <c r="D39" s="46">
        <v>908</v>
      </c>
      <c r="E39" s="46">
        <v>801</v>
      </c>
      <c r="F39" s="46">
        <v>605</v>
      </c>
      <c r="G39" s="46">
        <v>523</v>
      </c>
      <c r="H39" s="46">
        <v>550</v>
      </c>
      <c r="I39" s="46">
        <v>745</v>
      </c>
      <c r="J39" s="46">
        <v>861</v>
      </c>
      <c r="K39" s="46">
        <v>865</v>
      </c>
      <c r="L39" s="46">
        <v>1029</v>
      </c>
      <c r="M39" s="46">
        <v>1067</v>
      </c>
    </row>
    <row r="40" spans="1:13" ht="14.25" x14ac:dyDescent="0.45">
      <c r="A40" s="51" t="s">
        <v>260</v>
      </c>
      <c r="B40" s="51" t="s">
        <v>261</v>
      </c>
      <c r="C40" s="51">
        <v>0</v>
      </c>
      <c r="D40" s="45">
        <v>0</v>
      </c>
      <c r="E40" s="45">
        <v>0</v>
      </c>
      <c r="F40" s="45">
        <v>0</v>
      </c>
      <c r="G40" s="45">
        <v>0</v>
      </c>
      <c r="H40" s="45">
        <v>0</v>
      </c>
      <c r="I40" s="45">
        <v>0</v>
      </c>
      <c r="J40" s="45">
        <v>0</v>
      </c>
      <c r="K40" s="45">
        <v>0</v>
      </c>
      <c r="L40" s="46">
        <v>0</v>
      </c>
      <c r="M40" s="46">
        <v>0</v>
      </c>
    </row>
    <row r="41" spans="1:13" ht="14.25" x14ac:dyDescent="0.45">
      <c r="A41" s="178" t="s">
        <v>262</v>
      </c>
      <c r="B41" s="178"/>
      <c r="C41" s="52">
        <v>2293550</v>
      </c>
      <c r="D41" s="52">
        <v>2394434</v>
      </c>
      <c r="E41" s="52">
        <v>2446314</v>
      </c>
      <c r="F41" s="52">
        <v>2440367</v>
      </c>
      <c r="G41" s="52">
        <v>2396250</v>
      </c>
      <c r="H41" s="52">
        <v>2355603</v>
      </c>
      <c r="I41" s="52">
        <v>2448271</v>
      </c>
      <c r="J41" s="52">
        <v>2466228</v>
      </c>
      <c r="K41" s="52">
        <v>2475833</v>
      </c>
      <c r="L41" s="52">
        <v>2553560</v>
      </c>
      <c r="M41" s="52">
        <v>2723364</v>
      </c>
    </row>
  </sheetData>
  <mergeCells count="1">
    <mergeCell ref="A41:B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A59B5-9CDC-4DA1-850D-A9FBF4D7666D}">
  <dimension ref="A1:O973"/>
  <sheetViews>
    <sheetView showGridLines="0" zoomScale="80" zoomScaleNormal="80" workbookViewId="0">
      <selection activeCell="N8" sqref="N8"/>
    </sheetView>
  </sheetViews>
  <sheetFormatPr baseColWidth="10" defaultColWidth="12" defaultRowHeight="0" customHeight="1" zeroHeight="1" x14ac:dyDescent="0.45"/>
  <cols>
    <col min="1" max="1" width="13.86328125" style="57" customWidth="1"/>
    <col min="2" max="2" width="25.3984375" style="58" customWidth="1"/>
    <col min="3" max="13" width="11.73046875" style="58" customWidth="1"/>
    <col min="14" max="14" width="12" style="59"/>
  </cols>
  <sheetData>
    <row r="1" spans="1:15" ht="21" x14ac:dyDescent="0.65">
      <c r="A1" s="1" t="s">
        <v>0</v>
      </c>
      <c r="B1" s="7"/>
      <c r="C1" s="7"/>
      <c r="D1" s="7"/>
      <c r="E1" s="7"/>
      <c r="F1" s="7"/>
      <c r="G1" s="7"/>
      <c r="H1" s="7"/>
      <c r="I1" s="7"/>
      <c r="J1" s="7"/>
      <c r="K1" s="7"/>
      <c r="L1" s="7"/>
      <c r="M1" s="7"/>
      <c r="N1" s="7"/>
    </row>
    <row r="2" spans="1:15" ht="21" x14ac:dyDescent="0.65">
      <c r="A2" s="1" t="s">
        <v>1</v>
      </c>
      <c r="B2" s="7"/>
      <c r="C2" s="7"/>
      <c r="D2" s="7"/>
      <c r="E2" s="7"/>
      <c r="F2" s="7"/>
      <c r="G2" s="7"/>
      <c r="H2" s="7"/>
      <c r="I2" s="7"/>
      <c r="J2" s="7"/>
      <c r="K2" s="7"/>
      <c r="L2" s="7"/>
      <c r="M2" s="7"/>
      <c r="N2" s="7"/>
    </row>
    <row r="3" spans="1:15" ht="21" x14ac:dyDescent="0.65">
      <c r="A3" s="1" t="s">
        <v>263</v>
      </c>
      <c r="B3" s="7"/>
      <c r="C3" s="7"/>
      <c r="D3" s="7"/>
      <c r="E3" s="7"/>
      <c r="F3" s="7"/>
      <c r="G3" s="7"/>
      <c r="H3" s="7"/>
      <c r="I3" s="7"/>
      <c r="J3" s="7"/>
      <c r="K3" s="7"/>
      <c r="L3" s="7"/>
      <c r="M3" s="7"/>
      <c r="N3" s="7"/>
    </row>
    <row r="4" spans="1:15" ht="42.75" customHeight="1" thickBot="1" x14ac:dyDescent="0.5">
      <c r="A4" s="122" t="s">
        <v>15</v>
      </c>
      <c r="B4" s="131"/>
      <c r="C4" s="131"/>
      <c r="D4" s="131"/>
      <c r="E4" s="131"/>
      <c r="F4" s="131"/>
      <c r="G4" s="131"/>
      <c r="H4" s="131"/>
      <c r="I4" s="131"/>
      <c r="J4" s="131"/>
      <c r="K4" s="131"/>
      <c r="L4" s="131"/>
      <c r="M4" s="131"/>
      <c r="N4" s="132"/>
    </row>
    <row r="5" spans="1:15" ht="45.75" customHeight="1" thickBot="1" x14ac:dyDescent="0.5">
      <c r="A5" s="48" t="s">
        <v>238</v>
      </c>
      <c r="B5" s="37" t="s">
        <v>264</v>
      </c>
      <c r="C5" s="37">
        <v>2015</v>
      </c>
      <c r="D5" s="9">
        <v>2016</v>
      </c>
      <c r="E5" s="9">
        <v>2017</v>
      </c>
      <c r="F5" s="9">
        <v>2018</v>
      </c>
      <c r="G5" s="9">
        <v>2019</v>
      </c>
      <c r="H5" s="9">
        <v>2020</v>
      </c>
      <c r="I5" s="9">
        <v>2021</v>
      </c>
      <c r="J5" s="9">
        <v>2022</v>
      </c>
      <c r="K5" s="9">
        <v>2023</v>
      </c>
      <c r="L5" s="9">
        <v>2024</v>
      </c>
      <c r="M5" s="9">
        <v>2025</v>
      </c>
      <c r="N5" s="133"/>
    </row>
    <row r="6" spans="1:15" ht="14.25" x14ac:dyDescent="0.45">
      <c r="A6" s="49" t="s">
        <v>240</v>
      </c>
      <c r="B6" s="46" t="s">
        <v>109</v>
      </c>
      <c r="C6" s="93">
        <v>0.53689296609650605</v>
      </c>
      <c r="D6" s="53">
        <v>0.55512876772689401</v>
      </c>
      <c r="E6" s="53">
        <v>0.57360214321391301</v>
      </c>
      <c r="F6" s="53">
        <v>0.58438745435504702</v>
      </c>
      <c r="G6" s="53">
        <v>0.56235335394601205</v>
      </c>
      <c r="H6" s="53">
        <v>0.54399447433473902</v>
      </c>
      <c r="I6" s="53">
        <v>0.54712693944114899</v>
      </c>
      <c r="J6" s="53">
        <v>0.534199262695778</v>
      </c>
      <c r="K6" s="53">
        <v>0.521865556128842</v>
      </c>
      <c r="L6" s="53">
        <v>0.53121976260645398</v>
      </c>
      <c r="M6" s="53">
        <v>0.56440807208999</v>
      </c>
      <c r="N6" s="58"/>
      <c r="O6" s="139"/>
    </row>
    <row r="7" spans="1:15" ht="14.25" x14ac:dyDescent="0.45">
      <c r="A7" s="50" t="s">
        <v>241</v>
      </c>
      <c r="B7" s="51" t="s">
        <v>134</v>
      </c>
      <c r="C7" s="94">
        <v>0.59590217607926099</v>
      </c>
      <c r="D7" s="54">
        <v>0.60303358816600305</v>
      </c>
      <c r="E7" s="54">
        <v>0.59348237793893499</v>
      </c>
      <c r="F7" s="54">
        <v>0.57769603445182105</v>
      </c>
      <c r="G7" s="54">
        <v>0.54572377862628596</v>
      </c>
      <c r="H7" s="54">
        <v>0.51529270752881495</v>
      </c>
      <c r="I7" s="54">
        <v>0.51130322764135805</v>
      </c>
      <c r="J7" s="54">
        <v>0.54598757950869703</v>
      </c>
      <c r="K7" s="53">
        <v>0.54960028765909097</v>
      </c>
      <c r="L7" s="53">
        <v>0.55352704029411104</v>
      </c>
      <c r="M7" s="53">
        <v>0.58386089834396804</v>
      </c>
      <c r="N7" s="58"/>
      <c r="O7" s="140"/>
    </row>
    <row r="8" spans="1:15" ht="14.25" x14ac:dyDescent="0.45">
      <c r="A8" s="46">
        <v>11</v>
      </c>
      <c r="B8" s="46" t="s">
        <v>265</v>
      </c>
      <c r="C8" s="93">
        <v>0.98428766521253097</v>
      </c>
      <c r="D8" s="53">
        <v>1.0633021860855001</v>
      </c>
      <c r="E8" s="53">
        <v>1.1178680908792999</v>
      </c>
      <c r="F8" s="53">
        <v>1.15678539758078</v>
      </c>
      <c r="G8" s="53">
        <v>1.10927099334357</v>
      </c>
      <c r="H8" s="53">
        <v>1.0319571717951199</v>
      </c>
      <c r="I8" s="53">
        <v>1.2178325800746701</v>
      </c>
      <c r="J8" s="53">
        <v>1.2444852910487501</v>
      </c>
      <c r="K8" s="53">
        <v>1.26982767811361</v>
      </c>
      <c r="L8" s="53">
        <v>1.3030100197738499</v>
      </c>
      <c r="M8" s="53">
        <v>1.44577806468449</v>
      </c>
      <c r="N8" s="58"/>
      <c r="O8" s="141"/>
    </row>
    <row r="9" spans="1:15" ht="14.25" x14ac:dyDescent="0.45">
      <c r="A9" s="51">
        <v>13</v>
      </c>
      <c r="B9" s="51" t="s">
        <v>175</v>
      </c>
      <c r="C9" s="94">
        <v>0.41497976832090899</v>
      </c>
      <c r="D9" s="54">
        <v>0.42602699740600197</v>
      </c>
      <c r="E9" s="54">
        <v>0.40635478813743903</v>
      </c>
      <c r="F9" s="54">
        <v>0.400839981838231</v>
      </c>
      <c r="G9" s="54">
        <v>0.37828712455366498</v>
      </c>
      <c r="H9" s="54">
        <v>0.37959624168213901</v>
      </c>
      <c r="I9" s="54">
        <v>0.356748706298119</v>
      </c>
      <c r="J9" s="54">
        <v>0.36935855651361699</v>
      </c>
      <c r="K9" s="53">
        <v>0.37667850906244299</v>
      </c>
      <c r="L9" s="53">
        <v>0.38226124674307599</v>
      </c>
      <c r="M9" s="53">
        <v>0.40213857998289099</v>
      </c>
      <c r="N9" s="58"/>
      <c r="O9" s="142"/>
    </row>
    <row r="10" spans="1:15" ht="14.25" x14ac:dyDescent="0.45">
      <c r="A10" s="46">
        <v>15</v>
      </c>
      <c r="B10" s="46" t="s">
        <v>181</v>
      </c>
      <c r="C10" s="93">
        <v>0.56981769410362104</v>
      </c>
      <c r="D10" s="53">
        <v>0.58946230532089505</v>
      </c>
      <c r="E10" s="53">
        <v>0.62370463053590697</v>
      </c>
      <c r="F10" s="53">
        <v>0.60885692806837099</v>
      </c>
      <c r="G10" s="53">
        <v>0.58140223800013402</v>
      </c>
      <c r="H10" s="53">
        <v>0.58443798124429003</v>
      </c>
      <c r="I10" s="53">
        <v>0.58448377690007702</v>
      </c>
      <c r="J10" s="53">
        <v>0.59022101539626703</v>
      </c>
      <c r="K10" s="53">
        <v>0.61769584909880504</v>
      </c>
      <c r="L10" s="53">
        <v>0.64769596558100895</v>
      </c>
      <c r="M10" s="53">
        <v>0.68403390350540805</v>
      </c>
      <c r="N10" s="58"/>
      <c r="O10" s="141"/>
    </row>
    <row r="11" spans="1:15" ht="14.25" x14ac:dyDescent="0.45">
      <c r="A11" s="51">
        <v>17</v>
      </c>
      <c r="B11" s="51" t="s">
        <v>184</v>
      </c>
      <c r="C11" s="94">
        <v>0.51210083208561397</v>
      </c>
      <c r="D11" s="54">
        <v>0.55327275450596602</v>
      </c>
      <c r="E11" s="54">
        <v>0.56422099840113704</v>
      </c>
      <c r="F11" s="54">
        <v>0.56487609474522305</v>
      </c>
      <c r="G11" s="54">
        <v>0.54681611156806698</v>
      </c>
      <c r="H11" s="54">
        <v>0.53761751668371605</v>
      </c>
      <c r="I11" s="54">
        <v>0.50898809306180104</v>
      </c>
      <c r="J11" s="54">
        <v>0.48944557008657202</v>
      </c>
      <c r="K11" s="53">
        <v>0.50314136777018903</v>
      </c>
      <c r="L11" s="53">
        <v>0.54212804509764401</v>
      </c>
      <c r="M11" s="53">
        <v>0.56986615678776298</v>
      </c>
      <c r="N11" s="58"/>
      <c r="O11" s="142"/>
    </row>
    <row r="12" spans="1:15" ht="14.25" x14ac:dyDescent="0.45">
      <c r="A12" s="46">
        <v>18</v>
      </c>
      <c r="B12" s="46" t="s">
        <v>266</v>
      </c>
      <c r="C12" s="93">
        <v>0.29097121829412498</v>
      </c>
      <c r="D12" s="53">
        <v>0.29801568503605502</v>
      </c>
      <c r="E12" s="53">
        <v>0.30314047844872999</v>
      </c>
      <c r="F12" s="53">
        <v>0.27190174916263499</v>
      </c>
      <c r="G12" s="53">
        <v>0.268508287292818</v>
      </c>
      <c r="H12" s="53">
        <v>0.25471271642330801</v>
      </c>
      <c r="I12" s="53">
        <v>0.289181615586593</v>
      </c>
      <c r="J12" s="53">
        <v>0.297442181038444</v>
      </c>
      <c r="K12" s="53">
        <v>0.287733878592001</v>
      </c>
      <c r="L12" s="53">
        <v>0.29095768374164799</v>
      </c>
      <c r="M12" s="53">
        <v>0.30508051712406398</v>
      </c>
      <c r="N12" s="58"/>
      <c r="O12" s="141"/>
    </row>
    <row r="13" spans="1:15" ht="14.25" x14ac:dyDescent="0.45">
      <c r="A13" s="51">
        <v>19</v>
      </c>
      <c r="B13" s="51" t="s">
        <v>189</v>
      </c>
      <c r="C13" s="94">
        <v>0.308612317163658</v>
      </c>
      <c r="D13" s="54">
        <v>0.33136341667032798</v>
      </c>
      <c r="E13" s="54">
        <v>0.357810853530032</v>
      </c>
      <c r="F13" s="54">
        <v>0.34544316157452598</v>
      </c>
      <c r="G13" s="54">
        <v>0.35375514327969199</v>
      </c>
      <c r="H13" s="54">
        <v>0.35521505570176998</v>
      </c>
      <c r="I13" s="54">
        <v>0.321319952421314</v>
      </c>
      <c r="J13" s="54">
        <v>0.33715678999257898</v>
      </c>
      <c r="K13" s="53">
        <v>0.33181392927736902</v>
      </c>
      <c r="L13" s="53">
        <v>0.34290670509072102</v>
      </c>
      <c r="M13" s="53">
        <v>0.35440952686761001</v>
      </c>
      <c r="N13" s="58"/>
      <c r="O13" s="142"/>
    </row>
    <row r="14" spans="1:15" ht="14.25" x14ac:dyDescent="0.45">
      <c r="A14" s="46">
        <v>20</v>
      </c>
      <c r="B14" s="46" t="s">
        <v>192</v>
      </c>
      <c r="C14" s="93">
        <v>0.30499493046123199</v>
      </c>
      <c r="D14" s="53">
        <v>0.31142436594202899</v>
      </c>
      <c r="E14" s="53">
        <v>0.32761417461509201</v>
      </c>
      <c r="F14" s="53">
        <v>0.32760321900261602</v>
      </c>
      <c r="G14" s="53">
        <v>0.30826572008113601</v>
      </c>
      <c r="H14" s="53">
        <v>0.30800718928891002</v>
      </c>
      <c r="I14" s="53">
        <v>0.30144027454047101</v>
      </c>
      <c r="J14" s="53">
        <v>0.31510927069364397</v>
      </c>
      <c r="K14" s="53">
        <v>0.30969304518438101</v>
      </c>
      <c r="L14" s="53">
        <v>0.32378791178681599</v>
      </c>
      <c r="M14" s="53">
        <v>0.34997164709624801</v>
      </c>
      <c r="N14" s="58"/>
      <c r="O14" s="141"/>
    </row>
    <row r="15" spans="1:15" ht="14.25" x14ac:dyDescent="0.45">
      <c r="A15" s="51">
        <v>23</v>
      </c>
      <c r="B15" s="51" t="s">
        <v>193</v>
      </c>
      <c r="C15" s="94">
        <v>0.23769961502245199</v>
      </c>
      <c r="D15" s="54">
        <v>0.24339631103166801</v>
      </c>
      <c r="E15" s="54">
        <v>0.25268290182661601</v>
      </c>
      <c r="F15" s="54">
        <v>0.247414074464613</v>
      </c>
      <c r="G15" s="54">
        <v>0.236279916474809</v>
      </c>
      <c r="H15" s="54">
        <v>0.23527337462532899</v>
      </c>
      <c r="I15" s="54">
        <v>0.22990298754271901</v>
      </c>
      <c r="J15" s="54">
        <v>0.236205096581904</v>
      </c>
      <c r="K15" s="53">
        <v>0.23043403597647399</v>
      </c>
      <c r="L15" s="53">
        <v>0.23256350296061101</v>
      </c>
      <c r="M15" s="53">
        <v>0.242097620008068</v>
      </c>
      <c r="N15" s="58"/>
      <c r="O15" s="142"/>
    </row>
    <row r="16" spans="1:15" ht="14.25" x14ac:dyDescent="0.45">
      <c r="A16" s="46">
        <v>25</v>
      </c>
      <c r="B16" s="46" t="s">
        <v>195</v>
      </c>
      <c r="C16" s="93">
        <v>0.31683194052740299</v>
      </c>
      <c r="D16" s="53">
        <v>0.31015811405719701</v>
      </c>
      <c r="E16" s="53">
        <v>0.32325950205675802</v>
      </c>
      <c r="F16" s="53">
        <v>0.29951349441469799</v>
      </c>
      <c r="G16" s="53">
        <v>0.28968720315087199</v>
      </c>
      <c r="H16" s="53">
        <v>0.31327344981007599</v>
      </c>
      <c r="I16" s="53">
        <v>0.28290202160465999</v>
      </c>
      <c r="J16" s="53">
        <v>0.28711201804317499</v>
      </c>
      <c r="K16" s="53">
        <v>0.27700878325738199</v>
      </c>
      <c r="L16" s="53">
        <v>0.32571979203066598</v>
      </c>
      <c r="M16" s="53">
        <v>0.329017626759253</v>
      </c>
      <c r="N16" s="58"/>
      <c r="O16" s="141"/>
    </row>
    <row r="17" spans="1:15" ht="14.25" x14ac:dyDescent="0.45">
      <c r="A17" s="51">
        <v>27</v>
      </c>
      <c r="B17" s="51" t="s">
        <v>267</v>
      </c>
      <c r="C17" s="94">
        <v>0.26684280052840198</v>
      </c>
      <c r="D17" s="54">
        <v>0.246877805893396</v>
      </c>
      <c r="E17" s="54">
        <v>0.261102741789696</v>
      </c>
      <c r="F17" s="54">
        <v>0.25260860940289598</v>
      </c>
      <c r="G17" s="54">
        <v>0.27214477774175699</v>
      </c>
      <c r="H17" s="54">
        <v>0.253967963051208</v>
      </c>
      <c r="I17" s="54">
        <v>0.29626417965915702</v>
      </c>
      <c r="J17" s="54">
        <v>0.30037070089929302</v>
      </c>
      <c r="K17" s="53">
        <v>0.30293360954258403</v>
      </c>
      <c r="L17" s="53">
        <v>0.300577092367383</v>
      </c>
      <c r="M17" s="53">
        <v>0.26428502678943799</v>
      </c>
      <c r="N17" s="58"/>
      <c r="O17" s="142"/>
    </row>
    <row r="18" spans="1:15" ht="14.25" x14ac:dyDescent="0.45">
      <c r="A18" s="46">
        <v>41</v>
      </c>
      <c r="B18" s="46" t="s">
        <v>198</v>
      </c>
      <c r="C18" s="93">
        <v>0.37871154795196599</v>
      </c>
      <c r="D18" s="53">
        <v>0.39286596156220399</v>
      </c>
      <c r="E18" s="53">
        <v>0.40747034107760699</v>
      </c>
      <c r="F18" s="53">
        <v>0.389893547511585</v>
      </c>
      <c r="G18" s="53">
        <v>0.383717758902829</v>
      </c>
      <c r="H18" s="53">
        <v>0.41344048140460499</v>
      </c>
      <c r="I18" s="53">
        <v>0.38884720711257797</v>
      </c>
      <c r="J18" s="53">
        <v>0.39411666232655002</v>
      </c>
      <c r="K18" s="53">
        <v>0.38766752553432099</v>
      </c>
      <c r="L18" s="53">
        <v>0.40261120248369098</v>
      </c>
      <c r="M18" s="53">
        <v>0.40850215875124601</v>
      </c>
      <c r="N18" s="58"/>
      <c r="O18" s="141"/>
    </row>
    <row r="19" spans="1:15" ht="14.25" x14ac:dyDescent="0.45">
      <c r="A19" s="51">
        <v>44</v>
      </c>
      <c r="B19" s="51" t="s">
        <v>200</v>
      </c>
      <c r="C19" s="94">
        <v>0.25330841309065399</v>
      </c>
      <c r="D19" s="54">
        <v>0.24052794090936599</v>
      </c>
      <c r="E19" s="54">
        <v>0.24009650012237299</v>
      </c>
      <c r="F19" s="54">
        <v>0.23761473120118601</v>
      </c>
      <c r="G19" s="54">
        <v>0.22003613945578199</v>
      </c>
      <c r="H19" s="54">
        <v>0.199822980686994</v>
      </c>
      <c r="I19" s="54">
        <v>0.191036227387714</v>
      </c>
      <c r="J19" s="54">
        <v>0.19023391162514799</v>
      </c>
      <c r="K19" s="53">
        <v>0.19457901015870699</v>
      </c>
      <c r="L19" s="53">
        <v>0.200037091332992</v>
      </c>
      <c r="M19" s="53">
        <v>0.211334069123743</v>
      </c>
      <c r="N19" s="58"/>
      <c r="O19" s="142"/>
    </row>
    <row r="20" spans="1:15" ht="14.25" x14ac:dyDescent="0.45">
      <c r="A20" s="46">
        <v>47</v>
      </c>
      <c r="B20" s="46" t="s">
        <v>202</v>
      </c>
      <c r="C20" s="93">
        <v>0.33613863113095599</v>
      </c>
      <c r="D20" s="53">
        <v>0.32611231175602901</v>
      </c>
      <c r="E20" s="53">
        <v>0.31893908207243599</v>
      </c>
      <c r="F20" s="53">
        <v>0.277240256804413</v>
      </c>
      <c r="G20" s="53">
        <v>0.27662307513735201</v>
      </c>
      <c r="H20" s="53">
        <v>0.27987605238540703</v>
      </c>
      <c r="I20" s="53">
        <v>0.29098994176813098</v>
      </c>
      <c r="J20" s="53">
        <v>0.31445538818076502</v>
      </c>
      <c r="K20" s="53">
        <v>0.30235618073547599</v>
      </c>
      <c r="L20" s="53">
        <v>0.30862860695020899</v>
      </c>
      <c r="M20" s="53">
        <v>0.33214342587186202</v>
      </c>
      <c r="N20" s="58"/>
      <c r="O20" s="141"/>
    </row>
    <row r="21" spans="1:15" ht="14.25" x14ac:dyDescent="0.45">
      <c r="A21" s="51">
        <v>50</v>
      </c>
      <c r="B21" s="51" t="s">
        <v>204</v>
      </c>
      <c r="C21" s="94">
        <v>0.34123611095936801</v>
      </c>
      <c r="D21" s="54">
        <v>0.35471989221608902</v>
      </c>
      <c r="E21" s="54">
        <v>0.32859937529046801</v>
      </c>
      <c r="F21" s="54">
        <v>0.31745413592396499</v>
      </c>
      <c r="G21" s="54">
        <v>0.30692218233301299</v>
      </c>
      <c r="H21" s="54">
        <v>0.330605660654055</v>
      </c>
      <c r="I21" s="54">
        <v>0.33367598881726201</v>
      </c>
      <c r="J21" s="54">
        <v>0.32229945196585802</v>
      </c>
      <c r="K21" s="53">
        <v>0.32923018110574798</v>
      </c>
      <c r="L21" s="53">
        <v>0.33650967296176898</v>
      </c>
      <c r="M21" s="53">
        <v>0.34887295081967201</v>
      </c>
      <c r="N21" s="58"/>
      <c r="O21" s="142"/>
    </row>
    <row r="22" spans="1:15" ht="14.25" x14ac:dyDescent="0.45">
      <c r="A22" s="46">
        <v>52</v>
      </c>
      <c r="B22" s="46" t="s">
        <v>206</v>
      </c>
      <c r="C22" s="93">
        <v>0.24768117487139901</v>
      </c>
      <c r="D22" s="53">
        <v>0.26739980909616501</v>
      </c>
      <c r="E22" s="53">
        <v>0.27842397925500401</v>
      </c>
      <c r="F22" s="53">
        <v>0.269322709163347</v>
      </c>
      <c r="G22" s="53">
        <v>0.26917652747370802</v>
      </c>
      <c r="H22" s="53">
        <v>0.282153823706917</v>
      </c>
      <c r="I22" s="53">
        <v>0.27926111738593701</v>
      </c>
      <c r="J22" s="53">
        <v>0.270173906241852</v>
      </c>
      <c r="K22" s="53">
        <v>0.27481524182109102</v>
      </c>
      <c r="L22" s="53">
        <v>0.27204460632222699</v>
      </c>
      <c r="M22" s="53">
        <v>0.27911097415353803</v>
      </c>
      <c r="N22" s="58"/>
      <c r="O22" s="141"/>
    </row>
    <row r="23" spans="1:15" ht="14.25" x14ac:dyDescent="0.45">
      <c r="A23" s="51">
        <v>54</v>
      </c>
      <c r="B23" s="51" t="s">
        <v>249</v>
      </c>
      <c r="C23" s="94">
        <v>0.50748337028824797</v>
      </c>
      <c r="D23" s="54">
        <v>0.52518944763276698</v>
      </c>
      <c r="E23" s="54">
        <v>0.529200304645849</v>
      </c>
      <c r="F23" s="54">
        <v>0.50847356929612197</v>
      </c>
      <c r="G23" s="54">
        <v>0.47239077025467502</v>
      </c>
      <c r="H23" s="54">
        <v>0.46940980263735399</v>
      </c>
      <c r="I23" s="54">
        <v>0.45787599233325099</v>
      </c>
      <c r="J23" s="54">
        <v>0.45047746093801599</v>
      </c>
      <c r="K23" s="53">
        <v>0.43369289340101502</v>
      </c>
      <c r="L23" s="53">
        <v>0.44639764288984901</v>
      </c>
      <c r="M23" s="53">
        <v>0.46876169848655003</v>
      </c>
      <c r="N23" s="58"/>
      <c r="O23" s="142"/>
    </row>
    <row r="24" spans="1:15" ht="14.25" x14ac:dyDescent="0.45">
      <c r="A24" s="46">
        <v>63</v>
      </c>
      <c r="B24" s="46" t="s">
        <v>212</v>
      </c>
      <c r="C24" s="93">
        <v>0.63248580706443702</v>
      </c>
      <c r="D24" s="53">
        <v>0.66224112840031302</v>
      </c>
      <c r="E24" s="53">
        <v>0.60887867479748803</v>
      </c>
      <c r="F24" s="53">
        <v>0.67709300167068898</v>
      </c>
      <c r="G24" s="53">
        <v>0.62373661793484503</v>
      </c>
      <c r="H24" s="53">
        <v>0.61942612970663202</v>
      </c>
      <c r="I24" s="53">
        <v>0.58147730151783905</v>
      </c>
      <c r="J24" s="53">
        <v>0.60737310028626601</v>
      </c>
      <c r="K24" s="53">
        <v>0.60187110187110204</v>
      </c>
      <c r="L24" s="53">
        <v>0.62534441862136703</v>
      </c>
      <c r="M24" s="53">
        <v>0.666082725060827</v>
      </c>
      <c r="N24" s="58"/>
      <c r="O24" s="141"/>
    </row>
    <row r="25" spans="1:15" ht="14.25" x14ac:dyDescent="0.45">
      <c r="A25" s="51">
        <v>66</v>
      </c>
      <c r="B25" s="51" t="s">
        <v>214</v>
      </c>
      <c r="C25" s="94">
        <v>0.59159975607277204</v>
      </c>
      <c r="D25" s="54">
        <v>0.60996716244929505</v>
      </c>
      <c r="E25" s="54">
        <v>0.62841401639772299</v>
      </c>
      <c r="F25" s="54">
        <v>0.62491379198167796</v>
      </c>
      <c r="G25" s="54">
        <v>0.58840137058378095</v>
      </c>
      <c r="H25" s="54">
        <v>0.59638477586119198</v>
      </c>
      <c r="I25" s="54">
        <v>0.57074931984032096</v>
      </c>
      <c r="J25" s="54">
        <v>0.56939843180393701</v>
      </c>
      <c r="K25" s="53">
        <v>0.55791625692252</v>
      </c>
      <c r="L25" s="53">
        <v>0.57731958762886604</v>
      </c>
      <c r="M25" s="53">
        <v>0.62093438181457705</v>
      </c>
      <c r="N25" s="58"/>
      <c r="O25" s="142"/>
    </row>
    <row r="26" spans="1:15" ht="14.25" x14ac:dyDescent="0.45">
      <c r="A26" s="46">
        <v>68</v>
      </c>
      <c r="B26" s="46" t="s">
        <v>216</v>
      </c>
      <c r="C26" s="93">
        <v>0.62341547401269803</v>
      </c>
      <c r="D26" s="53">
        <v>0.62102651239312801</v>
      </c>
      <c r="E26" s="53">
        <v>0.62190979532481105</v>
      </c>
      <c r="F26" s="53">
        <v>0.61057033514764703</v>
      </c>
      <c r="G26" s="53">
        <v>0.58054653985478</v>
      </c>
      <c r="H26" s="53">
        <v>0.59501839646364396</v>
      </c>
      <c r="I26" s="53">
        <v>0.561504728694458</v>
      </c>
      <c r="J26" s="53">
        <v>0.55999448521613704</v>
      </c>
      <c r="K26" s="53">
        <v>0.56895054988949001</v>
      </c>
      <c r="L26" s="53">
        <v>0.59249445765111297</v>
      </c>
      <c r="M26" s="53">
        <v>0.63341939015946502</v>
      </c>
      <c r="N26" s="58"/>
      <c r="O26" s="141"/>
    </row>
    <row r="27" spans="1:15" ht="14.25" x14ac:dyDescent="0.45">
      <c r="A27" s="51">
        <v>70</v>
      </c>
      <c r="B27" s="51" t="s">
        <v>221</v>
      </c>
      <c r="C27" s="94">
        <v>0.263055066763275</v>
      </c>
      <c r="D27" s="54">
        <v>0.286266577909775</v>
      </c>
      <c r="E27" s="54">
        <v>0.31446327257173801</v>
      </c>
      <c r="F27" s="54">
        <v>0.28873187333530598</v>
      </c>
      <c r="G27" s="54">
        <v>0.30293258914437798</v>
      </c>
      <c r="H27" s="54">
        <v>0.30579838628227701</v>
      </c>
      <c r="I27" s="54">
        <v>0.28084081071946398</v>
      </c>
      <c r="J27" s="54">
        <v>0.27703491173038403</v>
      </c>
      <c r="K27" s="53">
        <v>0.273453897852312</v>
      </c>
      <c r="L27" s="53">
        <v>0.265069258501824</v>
      </c>
      <c r="M27" s="53">
        <v>0.26458804353541199</v>
      </c>
      <c r="N27" s="58"/>
      <c r="O27" s="142"/>
    </row>
    <row r="28" spans="1:15" ht="14.25" x14ac:dyDescent="0.45">
      <c r="A28" s="46">
        <v>73</v>
      </c>
      <c r="B28" s="46" t="s">
        <v>224</v>
      </c>
      <c r="C28" s="93">
        <v>0.42497950016043401</v>
      </c>
      <c r="D28" s="53">
        <v>0.43338840023217401</v>
      </c>
      <c r="E28" s="53">
        <v>0.45007938065252701</v>
      </c>
      <c r="F28" s="53">
        <v>0.44377625908361401</v>
      </c>
      <c r="G28" s="53">
        <v>0.411002980193581</v>
      </c>
      <c r="H28" s="53">
        <v>0.463360409692125</v>
      </c>
      <c r="I28" s="53">
        <v>0.42349966458537602</v>
      </c>
      <c r="J28" s="53">
        <v>0.43178091177435202</v>
      </c>
      <c r="K28" s="53">
        <v>0.43767513727270402</v>
      </c>
      <c r="L28" s="53">
        <v>0.44813961729270002</v>
      </c>
      <c r="M28" s="53">
        <v>0.45942951841410801</v>
      </c>
      <c r="N28" s="58"/>
      <c r="O28" s="141"/>
    </row>
    <row r="29" spans="1:15" ht="14.25" x14ac:dyDescent="0.45">
      <c r="A29" s="51">
        <v>76</v>
      </c>
      <c r="B29" s="51" t="s">
        <v>251</v>
      </c>
      <c r="C29" s="94">
        <v>0.44057128698471898</v>
      </c>
      <c r="D29" s="54">
        <v>0.45633317651130501</v>
      </c>
      <c r="E29" s="54">
        <v>0.46485872150899599</v>
      </c>
      <c r="F29" s="54">
        <v>0.46248390752742602</v>
      </c>
      <c r="G29" s="54">
        <v>0.46121551709889103</v>
      </c>
      <c r="H29" s="54">
        <v>0.42172938377139801</v>
      </c>
      <c r="I29" s="54">
        <v>0.43979579406651098</v>
      </c>
      <c r="J29" s="54">
        <v>0.46347683662166</v>
      </c>
      <c r="K29" s="53">
        <v>0.46576429312978801</v>
      </c>
      <c r="L29" s="53">
        <v>0.48321421509082202</v>
      </c>
      <c r="M29" s="53">
        <v>0.50723516783485201</v>
      </c>
      <c r="N29" s="58"/>
      <c r="O29" s="142"/>
    </row>
    <row r="30" spans="1:15" ht="14.25" x14ac:dyDescent="0.45">
      <c r="A30" s="46">
        <v>81</v>
      </c>
      <c r="B30" s="46" t="s">
        <v>252</v>
      </c>
      <c r="C30" s="93">
        <v>0.12003705107153401</v>
      </c>
      <c r="D30" s="53">
        <v>0.11787310471576</v>
      </c>
      <c r="E30" s="53">
        <v>0.117076992865685</v>
      </c>
      <c r="F30" s="53">
        <v>9.4262295081967207E-2</v>
      </c>
      <c r="G30" s="53">
        <v>8.9800817735098806E-2</v>
      </c>
      <c r="H30" s="53">
        <v>7.7482017015372301E-2</v>
      </c>
      <c r="I30" s="53">
        <v>7.2794303683088202E-2</v>
      </c>
      <c r="J30" s="53">
        <v>6.5289614329048104E-2</v>
      </c>
      <c r="K30" s="53">
        <v>5.67756924528987E-2</v>
      </c>
      <c r="L30" s="53">
        <v>5.3960124382659597E-2</v>
      </c>
      <c r="M30" s="53">
        <v>5.4904858673563602E-2</v>
      </c>
      <c r="N30" s="58"/>
      <c r="O30" s="141"/>
    </row>
    <row r="31" spans="1:15" ht="14.25" x14ac:dyDescent="0.45">
      <c r="A31" s="51">
        <v>85</v>
      </c>
      <c r="B31" s="51" t="s">
        <v>253</v>
      </c>
      <c r="C31" s="94">
        <v>0.248259921729309</v>
      </c>
      <c r="D31" s="54">
        <v>0.26165931570843198</v>
      </c>
      <c r="E31" s="54">
        <v>0.251809761033704</v>
      </c>
      <c r="F31" s="54">
        <v>0.23206025832217</v>
      </c>
      <c r="G31" s="54">
        <v>0.25391849529780602</v>
      </c>
      <c r="H31" s="54">
        <v>0.33320037541060499</v>
      </c>
      <c r="I31" s="54">
        <v>0.22479335037185399</v>
      </c>
      <c r="J31" s="54">
        <v>0.23357330590789599</v>
      </c>
      <c r="K31" s="53">
        <v>0.23940513662697899</v>
      </c>
      <c r="L31" s="53">
        <v>0.24817418294686899</v>
      </c>
      <c r="M31" s="53">
        <v>0.276457388835463</v>
      </c>
      <c r="N31" s="58"/>
      <c r="O31" s="142"/>
    </row>
    <row r="32" spans="1:15" ht="14.25" x14ac:dyDescent="0.45">
      <c r="A32" s="46">
        <v>86</v>
      </c>
      <c r="B32" s="46" t="s">
        <v>254</v>
      </c>
      <c r="C32" s="93">
        <v>0.17267673238751999</v>
      </c>
      <c r="D32" s="53">
        <v>0.155023465757929</v>
      </c>
      <c r="E32" s="53">
        <v>0.121140563197355</v>
      </c>
      <c r="F32" s="53">
        <v>0.120870765158129</v>
      </c>
      <c r="G32" s="53">
        <v>0.14392026221052101</v>
      </c>
      <c r="H32" s="53">
        <v>0.13400031102586701</v>
      </c>
      <c r="I32" s="53">
        <v>0.157049254977358</v>
      </c>
      <c r="J32" s="53">
        <v>0.16188621782870299</v>
      </c>
      <c r="K32" s="53">
        <v>0.16706859259627599</v>
      </c>
      <c r="L32" s="53">
        <v>0.18418893722809199</v>
      </c>
      <c r="M32" s="53">
        <v>0.212765425930552</v>
      </c>
      <c r="N32" s="58"/>
      <c r="O32" s="141"/>
    </row>
    <row r="33" spans="1:15" ht="15.75" customHeight="1" x14ac:dyDescent="0.45">
      <c r="A33" s="51">
        <v>88</v>
      </c>
      <c r="B33" s="51" t="s">
        <v>268</v>
      </c>
      <c r="C33" s="94">
        <v>0.33392857142857102</v>
      </c>
      <c r="D33" s="54">
        <v>0.265637860082304</v>
      </c>
      <c r="E33" s="54">
        <v>0.28453389830508502</v>
      </c>
      <c r="F33" s="54">
        <v>0.29919252018699499</v>
      </c>
      <c r="G33" s="54">
        <v>0.27589874494788302</v>
      </c>
      <c r="H33" s="54">
        <v>0.32012779552715598</v>
      </c>
      <c r="I33" s="54">
        <v>0.31825005361355402</v>
      </c>
      <c r="J33" s="54">
        <v>0.22419774501300899</v>
      </c>
      <c r="K33" s="53">
        <v>0.186046511627907</v>
      </c>
      <c r="L33" s="53">
        <v>0.21911732091372799</v>
      </c>
      <c r="M33" s="53">
        <v>0.275615212527964</v>
      </c>
      <c r="N33" s="58"/>
      <c r="O33" s="142"/>
    </row>
    <row r="34" spans="1:15" ht="14.25" x14ac:dyDescent="0.45">
      <c r="A34" s="46">
        <v>91</v>
      </c>
      <c r="B34" s="46" t="s">
        <v>235</v>
      </c>
      <c r="C34" s="93">
        <v>8.0878020035356504E-2</v>
      </c>
      <c r="D34" s="53">
        <v>0.131864947109115</v>
      </c>
      <c r="E34" s="53">
        <v>9.0715804394046806E-2</v>
      </c>
      <c r="F34" s="53">
        <v>8.1115335868187602E-2</v>
      </c>
      <c r="G34" s="53">
        <v>8.7255483106105494E-2</v>
      </c>
      <c r="H34" s="53">
        <v>0.10748560460652599</v>
      </c>
      <c r="I34" s="53">
        <v>7.3039859833552295E-2</v>
      </c>
      <c r="J34" s="53">
        <v>7.4177897574124005E-2</v>
      </c>
      <c r="K34" s="53">
        <v>7.1959495852633906E-2</v>
      </c>
      <c r="L34" s="53">
        <v>8.6517585757707294E-2</v>
      </c>
      <c r="M34" s="53">
        <v>9.6866410115448096E-2</v>
      </c>
      <c r="N34" s="58"/>
      <c r="O34" s="141"/>
    </row>
    <row r="35" spans="1:15" ht="14.25" x14ac:dyDescent="0.45">
      <c r="A35" s="51">
        <v>94</v>
      </c>
      <c r="B35" s="51" t="s">
        <v>269</v>
      </c>
      <c r="C35" s="94">
        <v>0.12930428671820099</v>
      </c>
      <c r="D35" s="54">
        <v>0.125878734622144</v>
      </c>
      <c r="E35" s="54">
        <v>0.1180086047941</v>
      </c>
      <c r="F35" s="54">
        <v>8.9107110383706098E-2</v>
      </c>
      <c r="G35" s="54">
        <v>9.9716996837023494E-2</v>
      </c>
      <c r="H35" s="54">
        <v>0.112201963534362</v>
      </c>
      <c r="I35" s="54">
        <v>9.9599228143090399E-2</v>
      </c>
      <c r="J35" s="54">
        <v>9.2150661299597494E-2</v>
      </c>
      <c r="K35" s="53">
        <v>0.111455981941309</v>
      </c>
      <c r="L35" s="53">
        <v>0.126311372219891</v>
      </c>
      <c r="M35" s="53">
        <v>0.12847995545657001</v>
      </c>
      <c r="N35" s="58"/>
      <c r="O35" s="142"/>
    </row>
    <row r="36" spans="1:15" ht="14.25" x14ac:dyDescent="0.45">
      <c r="A36" s="46">
        <v>95</v>
      </c>
      <c r="B36" s="46" t="s">
        <v>257</v>
      </c>
      <c r="C36" s="93">
        <v>0.294308503447343</v>
      </c>
      <c r="D36" s="53">
        <v>0.26984542834686898</v>
      </c>
      <c r="E36" s="53">
        <v>0.26550240445456902</v>
      </c>
      <c r="F36" s="53">
        <v>0.25367389783065097</v>
      </c>
      <c r="G36" s="53">
        <v>0.22919448153093</v>
      </c>
      <c r="H36" s="53">
        <v>0.228913066896477</v>
      </c>
      <c r="I36" s="53">
        <v>0.23415977961432499</v>
      </c>
      <c r="J36" s="53">
        <v>0.23859426272890899</v>
      </c>
      <c r="K36" s="53">
        <v>0.24070115433946099</v>
      </c>
      <c r="L36" s="53">
        <v>0.276690584909763</v>
      </c>
      <c r="M36" s="53">
        <v>0.31605871886121001</v>
      </c>
      <c r="N36" s="58"/>
      <c r="O36" s="141"/>
    </row>
    <row r="37" spans="1:15" ht="14.25" x14ac:dyDescent="0.45">
      <c r="A37" s="51">
        <v>97</v>
      </c>
      <c r="B37" s="51" t="s">
        <v>270</v>
      </c>
      <c r="C37" s="94">
        <v>6.1839154117270097E-2</v>
      </c>
      <c r="D37" s="54">
        <v>6.08695652173913E-2</v>
      </c>
      <c r="E37" s="54">
        <v>5.3446940356312901E-2</v>
      </c>
      <c r="F37" s="54">
        <v>3.5069075451647197E-2</v>
      </c>
      <c r="G37" s="54">
        <v>2.8087649402390402E-2</v>
      </c>
      <c r="H37" s="54">
        <v>5.1345206517620298E-2</v>
      </c>
      <c r="I37" s="54">
        <v>3.9078341013824902E-2</v>
      </c>
      <c r="J37" s="54">
        <v>3.0794460641399402E-2</v>
      </c>
      <c r="K37" s="53">
        <v>4.4230069166363302E-2</v>
      </c>
      <c r="L37" s="53">
        <v>6.22018348623853E-2</v>
      </c>
      <c r="M37" s="53">
        <v>6.1792540359992598E-2</v>
      </c>
      <c r="N37" s="58"/>
      <c r="O37" s="142"/>
    </row>
    <row r="38" spans="1:15" ht="14.25" x14ac:dyDescent="0.45">
      <c r="A38" s="46">
        <v>99</v>
      </c>
      <c r="B38" s="46" t="s">
        <v>259</v>
      </c>
      <c r="C38" s="93">
        <v>7.0591769300090104E-2</v>
      </c>
      <c r="D38" s="53">
        <v>8.6023565475620303E-2</v>
      </c>
      <c r="E38" s="53">
        <v>7.2342383801196494E-2</v>
      </c>
      <c r="F38" s="53">
        <v>4.78662053056517E-2</v>
      </c>
      <c r="G38" s="53">
        <v>3.8501716161766897E-2</v>
      </c>
      <c r="H38" s="53">
        <v>3.7215050810216997E-2</v>
      </c>
      <c r="I38" s="53">
        <v>4.3832428238944898E-2</v>
      </c>
      <c r="J38" s="53">
        <v>5.0623533769601201E-2</v>
      </c>
      <c r="K38" s="53">
        <v>4.9009073543457501E-2</v>
      </c>
      <c r="L38" s="53">
        <v>5.8820107051431203E-2</v>
      </c>
      <c r="M38" s="53">
        <v>5.9567918828022599E-2</v>
      </c>
      <c r="N38" s="58"/>
      <c r="O38" s="141"/>
    </row>
    <row r="39" spans="1:15" ht="14.25" x14ac:dyDescent="0.45">
      <c r="A39" s="179" t="s">
        <v>262</v>
      </c>
      <c r="B39" s="179"/>
      <c r="C39" s="95">
        <v>0.513546664449544</v>
      </c>
      <c r="D39" s="55">
        <v>0.53321755508217505</v>
      </c>
      <c r="E39" s="55">
        <v>0.54433757648875303</v>
      </c>
      <c r="F39" s="55">
        <v>0.53863384093725497</v>
      </c>
      <c r="G39" s="55">
        <v>0.51377765557233601</v>
      </c>
      <c r="H39" s="55">
        <v>0.49692862792293202</v>
      </c>
      <c r="I39" s="55">
        <v>0.51108261172108904</v>
      </c>
      <c r="J39" s="55">
        <v>0.51582129653148201</v>
      </c>
      <c r="K39" s="56">
        <v>0.51533175266573805</v>
      </c>
      <c r="L39" s="56">
        <v>0.53010971267427698</v>
      </c>
      <c r="M39" s="56">
        <v>0.56554222107452101</v>
      </c>
      <c r="N39" s="58"/>
    </row>
    <row r="40" spans="1:15" ht="14.25" x14ac:dyDescent="0.45">
      <c r="N40" s="58"/>
    </row>
    <row r="41" spans="1:15" ht="14.25" x14ac:dyDescent="0.45">
      <c r="N41" s="58"/>
    </row>
    <row r="42" spans="1:15" ht="14.25" x14ac:dyDescent="0.45">
      <c r="N42" s="58"/>
    </row>
    <row r="43" spans="1:15" ht="14.25" x14ac:dyDescent="0.45">
      <c r="N43" s="58"/>
    </row>
    <row r="44" spans="1:15" ht="14.25" x14ac:dyDescent="0.45">
      <c r="N44" s="58"/>
    </row>
    <row r="45" spans="1:15" ht="14.25" x14ac:dyDescent="0.45">
      <c r="N45" s="58"/>
    </row>
    <row r="46" spans="1:15" ht="14.25" x14ac:dyDescent="0.45">
      <c r="N46" s="58"/>
    </row>
    <row r="47" spans="1:15" ht="14.25" x14ac:dyDescent="0.45">
      <c r="N47" s="58"/>
    </row>
    <row r="48" spans="1:15" ht="14.25" x14ac:dyDescent="0.45">
      <c r="N48" s="58"/>
    </row>
    <row r="49" spans="14:14" ht="14.25" x14ac:dyDescent="0.45">
      <c r="N49" s="58"/>
    </row>
    <row r="50" spans="14:14" ht="14.25" x14ac:dyDescent="0.45">
      <c r="N50" s="58"/>
    </row>
    <row r="51" spans="14:14" ht="14.25" x14ac:dyDescent="0.45">
      <c r="N51" s="58"/>
    </row>
    <row r="52" spans="14:14" ht="14.25" x14ac:dyDescent="0.45">
      <c r="N52" s="58"/>
    </row>
    <row r="53" spans="14:14" ht="14.25" x14ac:dyDescent="0.45">
      <c r="N53" s="58"/>
    </row>
    <row r="54" spans="14:14" ht="14.25" x14ac:dyDescent="0.45">
      <c r="N54" s="58"/>
    </row>
    <row r="55" spans="14:14" ht="14.25" x14ac:dyDescent="0.45">
      <c r="N55" s="58"/>
    </row>
    <row r="56" spans="14:14" ht="14.25" x14ac:dyDescent="0.45">
      <c r="N56" s="58"/>
    </row>
    <row r="57" spans="14:14" ht="14.25" x14ac:dyDescent="0.45">
      <c r="N57" s="58"/>
    </row>
    <row r="58" spans="14:14" ht="14.25" x14ac:dyDescent="0.45">
      <c r="N58" s="58"/>
    </row>
    <row r="59" spans="14:14" ht="14.25" x14ac:dyDescent="0.45">
      <c r="N59" s="58"/>
    </row>
    <row r="60" spans="14:14" ht="14.25" x14ac:dyDescent="0.45">
      <c r="N60" s="58"/>
    </row>
    <row r="61" spans="14:14" ht="14.25" x14ac:dyDescent="0.45">
      <c r="N61" s="58"/>
    </row>
    <row r="62" spans="14:14" ht="14.25" x14ac:dyDescent="0.45">
      <c r="N62" s="58"/>
    </row>
    <row r="63" spans="14:14" ht="14.25" x14ac:dyDescent="0.45">
      <c r="N63" s="58"/>
    </row>
    <row r="64" spans="14:14" ht="14.25" x14ac:dyDescent="0.45">
      <c r="N64" s="58"/>
    </row>
    <row r="65" spans="14:14" ht="14.25" x14ac:dyDescent="0.45">
      <c r="N65" s="58"/>
    </row>
    <row r="66" spans="14:14" ht="14.25" x14ac:dyDescent="0.45">
      <c r="N66" s="58"/>
    </row>
    <row r="67" spans="14:14" ht="14.25" x14ac:dyDescent="0.45">
      <c r="N67" s="58"/>
    </row>
    <row r="68" spans="14:14" ht="14.25" x14ac:dyDescent="0.45">
      <c r="N68" s="58"/>
    </row>
    <row r="69" spans="14:14" ht="14.25" x14ac:dyDescent="0.45">
      <c r="N69" s="58"/>
    </row>
    <row r="70" spans="14:14" ht="14.25" x14ac:dyDescent="0.45">
      <c r="N70" s="58"/>
    </row>
    <row r="71" spans="14:14" ht="14.25" x14ac:dyDescent="0.45">
      <c r="N71" s="58"/>
    </row>
    <row r="72" spans="14:14" ht="14.25" x14ac:dyDescent="0.45">
      <c r="N72" s="58"/>
    </row>
    <row r="73" spans="14:14" ht="14.25" x14ac:dyDescent="0.45">
      <c r="N73" s="58"/>
    </row>
    <row r="74" spans="14:14" ht="14.25" x14ac:dyDescent="0.45">
      <c r="N74" s="58"/>
    </row>
    <row r="75" spans="14:14" ht="14.25" x14ac:dyDescent="0.45">
      <c r="N75" s="58"/>
    </row>
    <row r="76" spans="14:14" ht="14.25" x14ac:dyDescent="0.45">
      <c r="N76" s="58"/>
    </row>
    <row r="77" spans="14:14" ht="14.25" x14ac:dyDescent="0.45">
      <c r="N77" s="58"/>
    </row>
    <row r="78" spans="14:14" ht="14.25" x14ac:dyDescent="0.45">
      <c r="N78" s="58"/>
    </row>
    <row r="79" spans="14:14" ht="14.25" x14ac:dyDescent="0.45">
      <c r="N79" s="58"/>
    </row>
    <row r="80" spans="14:14" ht="14.25" x14ac:dyDescent="0.45">
      <c r="N80" s="58"/>
    </row>
    <row r="81" spans="14:14" ht="14.25" x14ac:dyDescent="0.45">
      <c r="N81" s="58"/>
    </row>
    <row r="82" spans="14:14" ht="14.25" x14ac:dyDescent="0.45">
      <c r="N82" s="58"/>
    </row>
    <row r="83" spans="14:14" ht="14.25" x14ac:dyDescent="0.45">
      <c r="N83" s="58"/>
    </row>
    <row r="84" spans="14:14" ht="14.25" x14ac:dyDescent="0.45">
      <c r="N84" s="58"/>
    </row>
    <row r="85" spans="14:14" ht="14.25" x14ac:dyDescent="0.45">
      <c r="N85" s="58"/>
    </row>
    <row r="86" spans="14:14" ht="14.25" x14ac:dyDescent="0.45">
      <c r="N86" s="58"/>
    </row>
    <row r="87" spans="14:14" ht="14.25" x14ac:dyDescent="0.45">
      <c r="N87" s="58"/>
    </row>
    <row r="88" spans="14:14" ht="14.25" x14ac:dyDescent="0.45">
      <c r="N88" s="58"/>
    </row>
    <row r="89" spans="14:14" ht="14.25" x14ac:dyDescent="0.45">
      <c r="N89" s="58"/>
    </row>
    <row r="90" spans="14:14" ht="14.25" x14ac:dyDescent="0.45">
      <c r="N90" s="58"/>
    </row>
    <row r="91" spans="14:14" ht="14.25" x14ac:dyDescent="0.45">
      <c r="N91" s="58"/>
    </row>
    <row r="92" spans="14:14" ht="14.25" x14ac:dyDescent="0.45">
      <c r="N92" s="58"/>
    </row>
    <row r="93" spans="14:14" ht="14.25" x14ac:dyDescent="0.45">
      <c r="N93" s="58"/>
    </row>
    <row r="94" spans="14:14" ht="14.25" x14ac:dyDescent="0.45">
      <c r="N94" s="58"/>
    </row>
    <row r="95" spans="14:14" ht="14.25" x14ac:dyDescent="0.45">
      <c r="N95" s="58"/>
    </row>
    <row r="96" spans="14:14" ht="14.25" x14ac:dyDescent="0.45">
      <c r="N96" s="58"/>
    </row>
    <row r="97" spans="14:14" ht="14.25" x14ac:dyDescent="0.45">
      <c r="N97" s="58"/>
    </row>
    <row r="98" spans="14:14" ht="14.25" x14ac:dyDescent="0.45">
      <c r="N98" s="58"/>
    </row>
    <row r="99" spans="14:14" ht="14.25" x14ac:dyDescent="0.45">
      <c r="N99" s="58"/>
    </row>
    <row r="100" spans="14:14" ht="14.25" x14ac:dyDescent="0.45">
      <c r="N100" s="58"/>
    </row>
    <row r="101" spans="14:14" ht="14.25" x14ac:dyDescent="0.45">
      <c r="N101" s="58"/>
    </row>
    <row r="102" spans="14:14" ht="14.25" x14ac:dyDescent="0.45">
      <c r="N102" s="58"/>
    </row>
    <row r="103" spans="14:14" ht="14.25" x14ac:dyDescent="0.45">
      <c r="N103" s="58"/>
    </row>
    <row r="104" spans="14:14" ht="14.25" x14ac:dyDescent="0.45">
      <c r="N104" s="58"/>
    </row>
    <row r="105" spans="14:14" ht="14.25" x14ac:dyDescent="0.45">
      <c r="N105" s="58"/>
    </row>
    <row r="106" spans="14:14" ht="14.25" x14ac:dyDescent="0.45">
      <c r="N106" s="58"/>
    </row>
    <row r="107" spans="14:14" ht="14.25" x14ac:dyDescent="0.45">
      <c r="N107" s="58"/>
    </row>
    <row r="108" spans="14:14" ht="14.25" x14ac:dyDescent="0.45">
      <c r="N108" s="58"/>
    </row>
    <row r="109" spans="14:14" ht="14.25" x14ac:dyDescent="0.45">
      <c r="N109" s="58"/>
    </row>
    <row r="110" spans="14:14" ht="14.25" x14ac:dyDescent="0.45">
      <c r="N110" s="58"/>
    </row>
    <row r="111" spans="14:14" ht="14.25" x14ac:dyDescent="0.45">
      <c r="N111" s="58"/>
    </row>
    <row r="112" spans="14:14" ht="14.25" x14ac:dyDescent="0.45">
      <c r="N112" s="58"/>
    </row>
    <row r="113" spans="14:14" ht="14.25" x14ac:dyDescent="0.45">
      <c r="N113" s="58"/>
    </row>
    <row r="114" spans="14:14" ht="14.25" x14ac:dyDescent="0.45">
      <c r="N114" s="58"/>
    </row>
    <row r="115" spans="14:14" ht="14.25" x14ac:dyDescent="0.45">
      <c r="N115" s="58"/>
    </row>
    <row r="116" spans="14:14" ht="14.25" x14ac:dyDescent="0.45">
      <c r="N116" s="58"/>
    </row>
    <row r="117" spans="14:14" ht="14.25" x14ac:dyDescent="0.45">
      <c r="N117" s="58"/>
    </row>
    <row r="118" spans="14:14" ht="14.25" x14ac:dyDescent="0.45">
      <c r="N118" s="58"/>
    </row>
    <row r="119" spans="14:14" ht="14.25" x14ac:dyDescent="0.45">
      <c r="N119" s="58"/>
    </row>
    <row r="120" spans="14:14" ht="14.25" x14ac:dyDescent="0.45">
      <c r="N120" s="58"/>
    </row>
    <row r="121" spans="14:14" ht="14.25" x14ac:dyDescent="0.45">
      <c r="N121" s="58"/>
    </row>
    <row r="122" spans="14:14" ht="14.25" x14ac:dyDescent="0.45">
      <c r="N122" s="58"/>
    </row>
    <row r="123" spans="14:14" ht="14.25" x14ac:dyDescent="0.45">
      <c r="N123" s="58"/>
    </row>
    <row r="124" spans="14:14" ht="14.25" x14ac:dyDescent="0.45">
      <c r="N124" s="58"/>
    </row>
    <row r="125" spans="14:14" ht="14.25" x14ac:dyDescent="0.45">
      <c r="N125" s="58"/>
    </row>
    <row r="126" spans="14:14" ht="14.25" x14ac:dyDescent="0.45">
      <c r="N126" s="58"/>
    </row>
    <row r="127" spans="14:14" ht="14.25" x14ac:dyDescent="0.45">
      <c r="N127" s="58"/>
    </row>
    <row r="128" spans="14:14" ht="14.25" x14ac:dyDescent="0.45">
      <c r="N128" s="58"/>
    </row>
    <row r="129" spans="14:14" ht="14.25" x14ac:dyDescent="0.45">
      <c r="N129" s="58"/>
    </row>
    <row r="130" spans="14:14" ht="14.25" x14ac:dyDescent="0.45">
      <c r="N130" s="58"/>
    </row>
    <row r="131" spans="14:14" ht="14.25" x14ac:dyDescent="0.45">
      <c r="N131" s="58"/>
    </row>
    <row r="132" spans="14:14" ht="14.25" x14ac:dyDescent="0.45">
      <c r="N132" s="58"/>
    </row>
    <row r="133" spans="14:14" ht="14.25" x14ac:dyDescent="0.45">
      <c r="N133" s="58"/>
    </row>
    <row r="134" spans="14:14" ht="14.25" x14ac:dyDescent="0.45">
      <c r="N134" s="58"/>
    </row>
    <row r="135" spans="14:14" ht="14.25" x14ac:dyDescent="0.45">
      <c r="N135" s="58"/>
    </row>
    <row r="136" spans="14:14" ht="14.25" x14ac:dyDescent="0.45">
      <c r="N136" s="58"/>
    </row>
    <row r="137" spans="14:14" ht="14.25" x14ac:dyDescent="0.45">
      <c r="N137" s="58"/>
    </row>
    <row r="138" spans="14:14" ht="14.25" x14ac:dyDescent="0.45">
      <c r="N138" s="58"/>
    </row>
    <row r="139" spans="14:14" ht="14.25" x14ac:dyDescent="0.45">
      <c r="N139" s="58"/>
    </row>
    <row r="140" spans="14:14" ht="14.25" x14ac:dyDescent="0.45">
      <c r="N140" s="58"/>
    </row>
    <row r="141" spans="14:14" ht="14.25" x14ac:dyDescent="0.45">
      <c r="N141" s="58"/>
    </row>
    <row r="142" spans="14:14" ht="14.25" x14ac:dyDescent="0.45">
      <c r="N142" s="58"/>
    </row>
    <row r="143" spans="14:14" ht="14.25" x14ac:dyDescent="0.45">
      <c r="N143" s="58"/>
    </row>
    <row r="144" spans="14:14" ht="14.25" x14ac:dyDescent="0.45">
      <c r="N144" s="58"/>
    </row>
    <row r="145" spans="14:14" ht="14.25" x14ac:dyDescent="0.45">
      <c r="N145" s="58"/>
    </row>
    <row r="146" spans="14:14" ht="14.25" x14ac:dyDescent="0.45">
      <c r="N146" s="58"/>
    </row>
    <row r="147" spans="14:14" ht="14.25" x14ac:dyDescent="0.45">
      <c r="N147" s="58"/>
    </row>
    <row r="148" spans="14:14" ht="14.25" x14ac:dyDescent="0.45">
      <c r="N148" s="58"/>
    </row>
    <row r="149" spans="14:14" ht="14.25" x14ac:dyDescent="0.45">
      <c r="N149" s="58"/>
    </row>
    <row r="150" spans="14:14" ht="14.25" x14ac:dyDescent="0.45">
      <c r="N150" s="58"/>
    </row>
    <row r="151" spans="14:14" ht="14.25" x14ac:dyDescent="0.45">
      <c r="N151" s="58"/>
    </row>
    <row r="152" spans="14:14" ht="14.25" x14ac:dyDescent="0.45">
      <c r="N152" s="58"/>
    </row>
    <row r="153" spans="14:14" ht="14.25" x14ac:dyDescent="0.45">
      <c r="N153" s="58"/>
    </row>
    <row r="154" spans="14:14" ht="14.25" x14ac:dyDescent="0.45">
      <c r="N154" s="58"/>
    </row>
    <row r="155" spans="14:14" ht="14.25" x14ac:dyDescent="0.45">
      <c r="N155" s="58"/>
    </row>
    <row r="156" spans="14:14" ht="14.25" x14ac:dyDescent="0.45">
      <c r="N156" s="58"/>
    </row>
    <row r="157" spans="14:14" ht="14.25" x14ac:dyDescent="0.45">
      <c r="N157" s="58"/>
    </row>
    <row r="158" spans="14:14" ht="14.25" x14ac:dyDescent="0.45">
      <c r="N158" s="58"/>
    </row>
    <row r="159" spans="14:14" ht="14.25" x14ac:dyDescent="0.45">
      <c r="N159" s="58"/>
    </row>
    <row r="160" spans="14:14" ht="14.25" x14ac:dyDescent="0.45">
      <c r="N160" s="58"/>
    </row>
    <row r="161" spans="14:14" ht="14.25" x14ac:dyDescent="0.45">
      <c r="N161" s="58"/>
    </row>
    <row r="162" spans="14:14" ht="14.25" x14ac:dyDescent="0.45">
      <c r="N162" s="58"/>
    </row>
    <row r="163" spans="14:14" ht="14.25" x14ac:dyDescent="0.45">
      <c r="N163" s="58"/>
    </row>
    <row r="164" spans="14:14" ht="14.25" x14ac:dyDescent="0.45">
      <c r="N164" s="58"/>
    </row>
    <row r="165" spans="14:14" ht="14.25" x14ac:dyDescent="0.45">
      <c r="N165" s="58"/>
    </row>
    <row r="166" spans="14:14" ht="14.25" x14ac:dyDescent="0.45">
      <c r="N166" s="58"/>
    </row>
    <row r="167" spans="14:14" ht="14.25" x14ac:dyDescent="0.45">
      <c r="N167" s="58"/>
    </row>
    <row r="168" spans="14:14" ht="14.25" x14ac:dyDescent="0.45">
      <c r="N168" s="58"/>
    </row>
    <row r="169" spans="14:14" ht="14.25" x14ac:dyDescent="0.45">
      <c r="N169" s="58"/>
    </row>
    <row r="170" spans="14:14" ht="14.25" x14ac:dyDescent="0.45">
      <c r="N170" s="58"/>
    </row>
    <row r="171" spans="14:14" ht="14.25" x14ac:dyDescent="0.45">
      <c r="N171" s="58"/>
    </row>
    <row r="172" spans="14:14" ht="14.25" x14ac:dyDescent="0.45">
      <c r="N172" s="58"/>
    </row>
    <row r="173" spans="14:14" ht="14.25" x14ac:dyDescent="0.45">
      <c r="N173" s="58"/>
    </row>
    <row r="174" spans="14:14" ht="14.25" x14ac:dyDescent="0.45">
      <c r="N174" s="58"/>
    </row>
    <row r="175" spans="14:14" ht="14.25" x14ac:dyDescent="0.45">
      <c r="N175" s="58"/>
    </row>
    <row r="176" spans="14:14" ht="14.25" x14ac:dyDescent="0.45">
      <c r="N176" s="58"/>
    </row>
    <row r="177" spans="14:14" ht="14.25" x14ac:dyDescent="0.45">
      <c r="N177" s="58"/>
    </row>
    <row r="178" spans="14:14" ht="14.25" x14ac:dyDescent="0.45">
      <c r="N178" s="58"/>
    </row>
    <row r="179" spans="14:14" ht="14.25" x14ac:dyDescent="0.45">
      <c r="N179" s="58"/>
    </row>
    <row r="180" spans="14:14" ht="14.25" x14ac:dyDescent="0.45">
      <c r="N180" s="58"/>
    </row>
    <row r="181" spans="14:14" ht="14.25" x14ac:dyDescent="0.45">
      <c r="N181" s="58"/>
    </row>
    <row r="182" spans="14:14" ht="14.25" x14ac:dyDescent="0.45">
      <c r="N182" s="58"/>
    </row>
    <row r="183" spans="14:14" ht="14.25" x14ac:dyDescent="0.45">
      <c r="N183" s="58"/>
    </row>
    <row r="184" spans="14:14" ht="14.25" x14ac:dyDescent="0.45">
      <c r="N184" s="58"/>
    </row>
    <row r="185" spans="14:14" ht="14.25" x14ac:dyDescent="0.45">
      <c r="N185" s="58"/>
    </row>
    <row r="186" spans="14:14" ht="14.25" x14ac:dyDescent="0.45">
      <c r="N186" s="58"/>
    </row>
    <row r="187" spans="14:14" ht="14.25" x14ac:dyDescent="0.45">
      <c r="N187" s="58"/>
    </row>
    <row r="188" spans="14:14" ht="14.25" x14ac:dyDescent="0.45">
      <c r="N188" s="58"/>
    </row>
    <row r="189" spans="14:14" ht="14.25" x14ac:dyDescent="0.45">
      <c r="N189" s="58"/>
    </row>
    <row r="190" spans="14:14" ht="14.25" x14ac:dyDescent="0.45">
      <c r="N190" s="58"/>
    </row>
    <row r="191" spans="14:14" ht="14.25" x14ac:dyDescent="0.45">
      <c r="N191" s="58"/>
    </row>
    <row r="192" spans="14:14" ht="14.25" x14ac:dyDescent="0.45">
      <c r="N192" s="58"/>
    </row>
    <row r="193" spans="14:14" ht="14.25" x14ac:dyDescent="0.45">
      <c r="N193" s="58"/>
    </row>
    <row r="194" spans="14:14" ht="14.25" x14ac:dyDescent="0.45">
      <c r="N194" s="58"/>
    </row>
    <row r="195" spans="14:14" ht="14.25" x14ac:dyDescent="0.45">
      <c r="N195" s="58"/>
    </row>
    <row r="196" spans="14:14" ht="14.25" x14ac:dyDescent="0.45">
      <c r="N196" s="58"/>
    </row>
    <row r="197" spans="14:14" ht="14.25" x14ac:dyDescent="0.45">
      <c r="N197" s="58"/>
    </row>
    <row r="198" spans="14:14" ht="14.25" x14ac:dyDescent="0.45">
      <c r="N198" s="58"/>
    </row>
    <row r="199" spans="14:14" ht="14.25" x14ac:dyDescent="0.45">
      <c r="N199" s="58"/>
    </row>
    <row r="200" spans="14:14" ht="14.25" x14ac:dyDescent="0.45">
      <c r="N200" s="58"/>
    </row>
    <row r="201" spans="14:14" ht="14.25" x14ac:dyDescent="0.45">
      <c r="N201" s="58"/>
    </row>
    <row r="202" spans="14:14" ht="14.25" x14ac:dyDescent="0.45">
      <c r="N202" s="58"/>
    </row>
    <row r="203" spans="14:14" ht="14.25" x14ac:dyDescent="0.45">
      <c r="N203" s="58"/>
    </row>
    <row r="204" spans="14:14" ht="14.25" x14ac:dyDescent="0.45">
      <c r="N204" s="58"/>
    </row>
    <row r="205" spans="14:14" ht="14.25" x14ac:dyDescent="0.45">
      <c r="N205" s="58"/>
    </row>
    <row r="206" spans="14:14" ht="14.25" x14ac:dyDescent="0.45">
      <c r="N206" s="58"/>
    </row>
    <row r="207" spans="14:14" ht="14.25" x14ac:dyDescent="0.45">
      <c r="N207" s="58"/>
    </row>
    <row r="208" spans="14:14" ht="14.25" x14ac:dyDescent="0.45">
      <c r="N208" s="58"/>
    </row>
    <row r="209" spans="14:14" ht="14.25" x14ac:dyDescent="0.45">
      <c r="N209" s="58"/>
    </row>
    <row r="210" spans="14:14" ht="14.25" x14ac:dyDescent="0.45">
      <c r="N210" s="58"/>
    </row>
    <row r="211" spans="14:14" ht="14.25" x14ac:dyDescent="0.45">
      <c r="N211" s="58"/>
    </row>
    <row r="212" spans="14:14" ht="14.25" x14ac:dyDescent="0.45">
      <c r="N212" s="58"/>
    </row>
    <row r="213" spans="14:14" ht="14.25" x14ac:dyDescent="0.45">
      <c r="N213" s="58"/>
    </row>
    <row r="214" spans="14:14" ht="14.25" x14ac:dyDescent="0.45">
      <c r="N214" s="58"/>
    </row>
    <row r="215" spans="14:14" ht="14.25" x14ac:dyDescent="0.45">
      <c r="N215" s="58"/>
    </row>
    <row r="216" spans="14:14" ht="14.25" x14ac:dyDescent="0.45">
      <c r="N216" s="58"/>
    </row>
    <row r="217" spans="14:14" ht="14.25" x14ac:dyDescent="0.45">
      <c r="N217" s="58"/>
    </row>
    <row r="218" spans="14:14" ht="14.25" x14ac:dyDescent="0.45">
      <c r="N218" s="58"/>
    </row>
    <row r="219" spans="14:14" ht="14.25" x14ac:dyDescent="0.45">
      <c r="N219" s="58"/>
    </row>
    <row r="220" spans="14:14" ht="14.25" x14ac:dyDescent="0.45">
      <c r="N220" s="58"/>
    </row>
    <row r="221" spans="14:14" ht="14.25" x14ac:dyDescent="0.45">
      <c r="N221" s="58"/>
    </row>
    <row r="222" spans="14:14" ht="14.25" x14ac:dyDescent="0.45">
      <c r="N222" s="58"/>
    </row>
    <row r="223" spans="14:14" ht="14.25" x14ac:dyDescent="0.45">
      <c r="N223" s="58"/>
    </row>
    <row r="224" spans="14:14" ht="14.25" x14ac:dyDescent="0.45">
      <c r="N224" s="58"/>
    </row>
    <row r="225" spans="14:14" ht="14.25" x14ac:dyDescent="0.45">
      <c r="N225" s="58"/>
    </row>
    <row r="226" spans="14:14" ht="14.25" x14ac:dyDescent="0.45">
      <c r="N226" s="58"/>
    </row>
    <row r="227" spans="14:14" ht="14.25" x14ac:dyDescent="0.45">
      <c r="N227" s="58"/>
    </row>
    <row r="228" spans="14:14" ht="14.25" x14ac:dyDescent="0.45">
      <c r="N228" s="58"/>
    </row>
    <row r="229" spans="14:14" ht="14.25" x14ac:dyDescent="0.45">
      <c r="N229" s="58"/>
    </row>
    <row r="230" spans="14:14" ht="14.25" x14ac:dyDescent="0.45">
      <c r="N230" s="58"/>
    </row>
    <row r="231" spans="14:14" ht="14.25" x14ac:dyDescent="0.45">
      <c r="N231" s="58"/>
    </row>
    <row r="232" spans="14:14" ht="14.25" x14ac:dyDescent="0.45">
      <c r="N232" s="58"/>
    </row>
    <row r="233" spans="14:14" ht="14.25" x14ac:dyDescent="0.45">
      <c r="N233" s="58"/>
    </row>
    <row r="234" spans="14:14" ht="14.25" x14ac:dyDescent="0.45">
      <c r="N234" s="58"/>
    </row>
    <row r="235" spans="14:14" ht="14.25" x14ac:dyDescent="0.45">
      <c r="N235" s="58"/>
    </row>
    <row r="236" spans="14:14" ht="14.25" x14ac:dyDescent="0.45">
      <c r="N236" s="58"/>
    </row>
    <row r="237" spans="14:14" ht="14.25" x14ac:dyDescent="0.45">
      <c r="N237" s="58"/>
    </row>
    <row r="238" spans="14:14" ht="14.25" x14ac:dyDescent="0.45">
      <c r="N238" s="58"/>
    </row>
    <row r="239" spans="14:14" ht="14.25" x14ac:dyDescent="0.45">
      <c r="N239" s="58"/>
    </row>
    <row r="240" spans="14:14" ht="14.25" x14ac:dyDescent="0.45">
      <c r="N240" s="58"/>
    </row>
    <row r="241" spans="14:14" ht="14.25" x14ac:dyDescent="0.45">
      <c r="N241" s="58"/>
    </row>
    <row r="242" spans="14:14" ht="14.25" x14ac:dyDescent="0.45">
      <c r="N242" s="58"/>
    </row>
    <row r="243" spans="14:14" ht="14.25" x14ac:dyDescent="0.45">
      <c r="N243" s="58"/>
    </row>
    <row r="244" spans="14:14" ht="14.25" x14ac:dyDescent="0.45">
      <c r="N244" s="58"/>
    </row>
    <row r="245" spans="14:14" ht="14.25" x14ac:dyDescent="0.45">
      <c r="N245" s="58"/>
    </row>
    <row r="246" spans="14:14" ht="14.25" x14ac:dyDescent="0.45">
      <c r="N246" s="58"/>
    </row>
    <row r="247" spans="14:14" ht="14.25" x14ac:dyDescent="0.45">
      <c r="N247" s="58"/>
    </row>
    <row r="248" spans="14:14" ht="14.25" x14ac:dyDescent="0.45">
      <c r="N248" s="58"/>
    </row>
    <row r="249" spans="14:14" ht="14.25" x14ac:dyDescent="0.45">
      <c r="N249" s="58"/>
    </row>
    <row r="250" spans="14:14" ht="14.25" x14ac:dyDescent="0.45">
      <c r="N250" s="58"/>
    </row>
    <row r="251" spans="14:14" ht="14.25" x14ac:dyDescent="0.45">
      <c r="N251" s="58"/>
    </row>
    <row r="252" spans="14:14" ht="14.25" x14ac:dyDescent="0.45">
      <c r="N252" s="58"/>
    </row>
    <row r="253" spans="14:14" ht="14.25" x14ac:dyDescent="0.45">
      <c r="N253" s="58"/>
    </row>
    <row r="254" spans="14:14" ht="14.25" x14ac:dyDescent="0.45">
      <c r="N254" s="58"/>
    </row>
    <row r="255" spans="14:14" ht="14.25" x14ac:dyDescent="0.45">
      <c r="N255" s="58"/>
    </row>
    <row r="256" spans="14:14" ht="14.25" x14ac:dyDescent="0.45">
      <c r="N256" s="58"/>
    </row>
    <row r="257" spans="14:14" ht="14.25" x14ac:dyDescent="0.45">
      <c r="N257" s="58"/>
    </row>
    <row r="258" spans="14:14" ht="14.25" x14ac:dyDescent="0.45">
      <c r="N258" s="58"/>
    </row>
    <row r="259" spans="14:14" ht="14.25" x14ac:dyDescent="0.45">
      <c r="N259" s="58"/>
    </row>
    <row r="260" spans="14:14" ht="14.25" x14ac:dyDescent="0.45">
      <c r="N260" s="58"/>
    </row>
    <row r="261" spans="14:14" ht="14.25" x14ac:dyDescent="0.45">
      <c r="N261" s="58"/>
    </row>
    <row r="262" spans="14:14" ht="14.25" x14ac:dyDescent="0.45">
      <c r="N262" s="58"/>
    </row>
    <row r="263" spans="14:14" ht="14.25" x14ac:dyDescent="0.45">
      <c r="N263" s="58"/>
    </row>
    <row r="264" spans="14:14" ht="14.25" x14ac:dyDescent="0.45">
      <c r="N264" s="58"/>
    </row>
    <row r="265" spans="14:14" ht="14.25" x14ac:dyDescent="0.45">
      <c r="N265" s="58"/>
    </row>
    <row r="266" spans="14:14" ht="14.25" x14ac:dyDescent="0.45">
      <c r="N266" s="58"/>
    </row>
    <row r="267" spans="14:14" ht="14.25" x14ac:dyDescent="0.45">
      <c r="N267" s="58"/>
    </row>
    <row r="268" spans="14:14" ht="14.25" x14ac:dyDescent="0.45">
      <c r="N268" s="58"/>
    </row>
    <row r="269" spans="14:14" ht="14.25" x14ac:dyDescent="0.45">
      <c r="N269" s="58"/>
    </row>
    <row r="270" spans="14:14" ht="14.25" x14ac:dyDescent="0.45">
      <c r="N270" s="58"/>
    </row>
    <row r="271" spans="14:14" ht="14.25" x14ac:dyDescent="0.45">
      <c r="N271" s="58"/>
    </row>
    <row r="272" spans="14:14" ht="14.25" x14ac:dyDescent="0.45">
      <c r="N272" s="58"/>
    </row>
    <row r="273" spans="14:14" ht="14.25" x14ac:dyDescent="0.45">
      <c r="N273" s="58"/>
    </row>
    <row r="274" spans="14:14" ht="14.25" x14ac:dyDescent="0.45">
      <c r="N274" s="58"/>
    </row>
    <row r="275" spans="14:14" ht="14.25" x14ac:dyDescent="0.45">
      <c r="N275" s="58"/>
    </row>
    <row r="276" spans="14:14" ht="14.25" x14ac:dyDescent="0.45">
      <c r="N276" s="58"/>
    </row>
    <row r="277" spans="14:14" ht="14.25" x14ac:dyDescent="0.45">
      <c r="N277" s="58"/>
    </row>
    <row r="278" spans="14:14" ht="14.25" x14ac:dyDescent="0.45">
      <c r="N278" s="58"/>
    </row>
    <row r="279" spans="14:14" ht="14.25" x14ac:dyDescent="0.45">
      <c r="N279" s="58"/>
    </row>
    <row r="280" spans="14:14" ht="14.25" x14ac:dyDescent="0.45">
      <c r="N280" s="58"/>
    </row>
    <row r="281" spans="14:14" ht="14.25" x14ac:dyDescent="0.45">
      <c r="N281" s="58"/>
    </row>
    <row r="282" spans="14:14" ht="14.25" x14ac:dyDescent="0.45">
      <c r="N282" s="58"/>
    </row>
    <row r="283" spans="14:14" ht="14.25" x14ac:dyDescent="0.45">
      <c r="N283" s="58"/>
    </row>
    <row r="284" spans="14:14" ht="14.25" x14ac:dyDescent="0.45">
      <c r="N284" s="58"/>
    </row>
    <row r="285" spans="14:14" ht="14.25" x14ac:dyDescent="0.45">
      <c r="N285" s="58"/>
    </row>
    <row r="286" spans="14:14" ht="14.25" x14ac:dyDescent="0.45">
      <c r="N286" s="58"/>
    </row>
    <row r="287" spans="14:14" ht="14.25" x14ac:dyDescent="0.45">
      <c r="N287" s="58"/>
    </row>
    <row r="288" spans="14:14" ht="14.25" x14ac:dyDescent="0.45">
      <c r="N288" s="58"/>
    </row>
    <row r="289" spans="14:14" ht="14.25" x14ac:dyDescent="0.45">
      <c r="N289" s="58"/>
    </row>
    <row r="290" spans="14:14" ht="14.25" x14ac:dyDescent="0.45">
      <c r="N290" s="58"/>
    </row>
    <row r="291" spans="14:14" ht="14.25" x14ac:dyDescent="0.45">
      <c r="N291" s="58"/>
    </row>
    <row r="292" spans="14:14" ht="14.25" x14ac:dyDescent="0.45">
      <c r="N292" s="58"/>
    </row>
    <row r="293" spans="14:14" ht="14.25" x14ac:dyDescent="0.45">
      <c r="N293" s="58"/>
    </row>
    <row r="294" spans="14:14" ht="14.25" x14ac:dyDescent="0.45">
      <c r="N294" s="58"/>
    </row>
    <row r="295" spans="14:14" ht="14.25" x14ac:dyDescent="0.45">
      <c r="N295" s="58"/>
    </row>
    <row r="296" spans="14:14" ht="14.25" x14ac:dyDescent="0.45">
      <c r="N296" s="58"/>
    </row>
    <row r="297" spans="14:14" ht="14.25" x14ac:dyDescent="0.45">
      <c r="N297" s="58"/>
    </row>
    <row r="298" spans="14:14" ht="14.25" x14ac:dyDescent="0.45">
      <c r="N298" s="58"/>
    </row>
    <row r="299" spans="14:14" ht="14.25" x14ac:dyDescent="0.45">
      <c r="N299" s="58"/>
    </row>
    <row r="300" spans="14:14" ht="14.25" x14ac:dyDescent="0.45">
      <c r="N300" s="58"/>
    </row>
    <row r="301" spans="14:14" ht="14.25" x14ac:dyDescent="0.45">
      <c r="N301" s="58"/>
    </row>
    <row r="302" spans="14:14" ht="14.25" x14ac:dyDescent="0.45">
      <c r="N302" s="58"/>
    </row>
    <row r="303" spans="14:14" ht="14.25" x14ac:dyDescent="0.45">
      <c r="N303" s="58"/>
    </row>
    <row r="304" spans="14:14" ht="14.25" x14ac:dyDescent="0.45">
      <c r="N304" s="58"/>
    </row>
    <row r="305" spans="14:14" ht="14.25" x14ac:dyDescent="0.45">
      <c r="N305" s="58"/>
    </row>
    <row r="306" spans="14:14" ht="14.25" x14ac:dyDescent="0.45">
      <c r="N306" s="58"/>
    </row>
    <row r="307" spans="14:14" ht="14.25" x14ac:dyDescent="0.45">
      <c r="N307" s="58"/>
    </row>
    <row r="308" spans="14:14" ht="14.25" x14ac:dyDescent="0.45">
      <c r="N308" s="58"/>
    </row>
    <row r="309" spans="14:14" ht="14.25" x14ac:dyDescent="0.45">
      <c r="N309" s="58"/>
    </row>
    <row r="310" spans="14:14" ht="14.25" x14ac:dyDescent="0.45">
      <c r="N310" s="58"/>
    </row>
    <row r="311" spans="14:14" ht="14.25" x14ac:dyDescent="0.45">
      <c r="N311" s="58"/>
    </row>
    <row r="312" spans="14:14" ht="14.25" x14ac:dyDescent="0.45">
      <c r="N312" s="58"/>
    </row>
    <row r="313" spans="14:14" ht="14.25" x14ac:dyDescent="0.45">
      <c r="N313" s="58"/>
    </row>
    <row r="314" spans="14:14" ht="14.25" x14ac:dyDescent="0.45">
      <c r="N314" s="58"/>
    </row>
    <row r="315" spans="14:14" ht="14.25" x14ac:dyDescent="0.45">
      <c r="N315" s="58"/>
    </row>
    <row r="316" spans="14:14" ht="14.25" x14ac:dyDescent="0.45">
      <c r="N316" s="58"/>
    </row>
    <row r="317" spans="14:14" ht="14.25" x14ac:dyDescent="0.45">
      <c r="N317" s="58"/>
    </row>
    <row r="318" spans="14:14" ht="14.25" x14ac:dyDescent="0.45">
      <c r="N318" s="58"/>
    </row>
    <row r="319" spans="14:14" ht="14.25" x14ac:dyDescent="0.45">
      <c r="N319" s="58"/>
    </row>
    <row r="320" spans="14:14" ht="14.25" x14ac:dyDescent="0.45">
      <c r="N320" s="58"/>
    </row>
    <row r="321" spans="14:14" ht="14.25" x14ac:dyDescent="0.45">
      <c r="N321" s="58"/>
    </row>
    <row r="322" spans="14:14" ht="14.25" x14ac:dyDescent="0.45">
      <c r="N322" s="58"/>
    </row>
    <row r="323" spans="14:14" ht="14.25" x14ac:dyDescent="0.45">
      <c r="N323" s="58"/>
    </row>
    <row r="324" spans="14:14" ht="14.25" x14ac:dyDescent="0.45">
      <c r="N324" s="58"/>
    </row>
    <row r="325" spans="14:14" ht="14.25" x14ac:dyDescent="0.45">
      <c r="N325" s="58"/>
    </row>
    <row r="326" spans="14:14" ht="14.25" x14ac:dyDescent="0.45">
      <c r="N326" s="58"/>
    </row>
    <row r="327" spans="14:14" ht="14.25" x14ac:dyDescent="0.45">
      <c r="N327" s="58"/>
    </row>
    <row r="328" spans="14:14" ht="14.25" x14ac:dyDescent="0.45">
      <c r="N328" s="58"/>
    </row>
    <row r="329" spans="14:14" ht="14.25" x14ac:dyDescent="0.45">
      <c r="N329" s="58"/>
    </row>
    <row r="330" spans="14:14" ht="14.25" x14ac:dyDescent="0.45">
      <c r="N330" s="58"/>
    </row>
    <row r="331" spans="14:14" ht="14.25" x14ac:dyDescent="0.45">
      <c r="N331" s="58"/>
    </row>
    <row r="332" spans="14:14" ht="14.25" x14ac:dyDescent="0.45">
      <c r="N332" s="58"/>
    </row>
    <row r="333" spans="14:14" ht="14.25" x14ac:dyDescent="0.45">
      <c r="N333" s="58"/>
    </row>
    <row r="334" spans="14:14" ht="14.25" x14ac:dyDescent="0.45">
      <c r="N334" s="58"/>
    </row>
    <row r="335" spans="14:14" ht="14.25" x14ac:dyDescent="0.45">
      <c r="N335" s="58"/>
    </row>
    <row r="336" spans="14:14" ht="14.25" x14ac:dyDescent="0.45">
      <c r="N336" s="58"/>
    </row>
    <row r="337" spans="14:14" ht="14.25" x14ac:dyDescent="0.45">
      <c r="N337" s="58"/>
    </row>
    <row r="338" spans="14:14" ht="14.25" x14ac:dyDescent="0.45">
      <c r="N338" s="58"/>
    </row>
    <row r="339" spans="14:14" ht="14.25" x14ac:dyDescent="0.45">
      <c r="N339" s="58"/>
    </row>
    <row r="340" spans="14:14" ht="14.25" x14ac:dyDescent="0.45">
      <c r="N340" s="58"/>
    </row>
    <row r="341" spans="14:14" ht="14.25" x14ac:dyDescent="0.45">
      <c r="N341" s="58"/>
    </row>
    <row r="342" spans="14:14" ht="14.25" x14ac:dyDescent="0.45">
      <c r="N342" s="58"/>
    </row>
    <row r="343" spans="14:14" ht="14.25" x14ac:dyDescent="0.45">
      <c r="N343" s="58"/>
    </row>
    <row r="344" spans="14:14" ht="14.25" x14ac:dyDescent="0.45">
      <c r="N344" s="58"/>
    </row>
    <row r="345" spans="14:14" ht="14.25" x14ac:dyDescent="0.45">
      <c r="N345" s="58"/>
    </row>
    <row r="346" spans="14:14" ht="14.25" x14ac:dyDescent="0.45">
      <c r="N346" s="58"/>
    </row>
    <row r="347" spans="14:14" ht="14.25" x14ac:dyDescent="0.45">
      <c r="N347" s="58"/>
    </row>
    <row r="348" spans="14:14" ht="14.25" x14ac:dyDescent="0.45">
      <c r="N348" s="58"/>
    </row>
    <row r="349" spans="14:14" ht="14.25" x14ac:dyDescent="0.45">
      <c r="N349" s="58"/>
    </row>
    <row r="350" spans="14:14" ht="14.25" x14ac:dyDescent="0.45">
      <c r="N350" s="58"/>
    </row>
    <row r="351" spans="14:14" ht="14.25" x14ac:dyDescent="0.45">
      <c r="N351" s="58"/>
    </row>
    <row r="352" spans="14:14" ht="14.25" x14ac:dyDescent="0.45">
      <c r="N352" s="58"/>
    </row>
    <row r="353" spans="14:14" ht="14.25" x14ac:dyDescent="0.45">
      <c r="N353" s="58"/>
    </row>
    <row r="354" spans="14:14" ht="14.25" x14ac:dyDescent="0.45">
      <c r="N354" s="58"/>
    </row>
    <row r="355" spans="14:14" ht="14.25" x14ac:dyDescent="0.45">
      <c r="N355" s="58"/>
    </row>
    <row r="356" spans="14:14" ht="14.25" x14ac:dyDescent="0.45">
      <c r="N356" s="58"/>
    </row>
    <row r="357" spans="14:14" ht="14.25" x14ac:dyDescent="0.45">
      <c r="N357" s="58"/>
    </row>
    <row r="358" spans="14:14" ht="14.25" x14ac:dyDescent="0.45">
      <c r="N358" s="58"/>
    </row>
    <row r="359" spans="14:14" ht="14.25" x14ac:dyDescent="0.45">
      <c r="N359" s="58"/>
    </row>
    <row r="360" spans="14:14" ht="14.25" x14ac:dyDescent="0.45">
      <c r="N360" s="58"/>
    </row>
    <row r="361" spans="14:14" ht="14.25" x14ac:dyDescent="0.45">
      <c r="N361" s="58"/>
    </row>
    <row r="362" spans="14:14" ht="14.25" x14ac:dyDescent="0.45">
      <c r="N362" s="58"/>
    </row>
    <row r="363" spans="14:14" ht="14.25" x14ac:dyDescent="0.45">
      <c r="N363" s="58"/>
    </row>
    <row r="364" spans="14:14" ht="14.25" x14ac:dyDescent="0.45">
      <c r="N364" s="58"/>
    </row>
    <row r="365" spans="14:14" ht="14.25" x14ac:dyDescent="0.45">
      <c r="N365" s="58"/>
    </row>
    <row r="366" spans="14:14" ht="14.25" x14ac:dyDescent="0.45">
      <c r="N366" s="58"/>
    </row>
    <row r="367" spans="14:14" ht="14.25" x14ac:dyDescent="0.45">
      <c r="N367" s="58"/>
    </row>
    <row r="368" spans="14:14" ht="14.25" x14ac:dyDescent="0.45">
      <c r="N368" s="58"/>
    </row>
    <row r="369" spans="14:14" ht="14.25" x14ac:dyDescent="0.45">
      <c r="N369" s="58"/>
    </row>
    <row r="370" spans="14:14" ht="14.25" x14ac:dyDescent="0.45">
      <c r="N370" s="58"/>
    </row>
    <row r="371" spans="14:14" ht="14.25" x14ac:dyDescent="0.45">
      <c r="N371" s="58"/>
    </row>
    <row r="372" spans="14:14" ht="14.25" x14ac:dyDescent="0.45">
      <c r="N372" s="58"/>
    </row>
    <row r="373" spans="14:14" ht="14.25" x14ac:dyDescent="0.45">
      <c r="N373" s="58"/>
    </row>
    <row r="374" spans="14:14" ht="14.25" x14ac:dyDescent="0.45">
      <c r="N374" s="58"/>
    </row>
    <row r="375" spans="14:14" ht="14.25" x14ac:dyDescent="0.45">
      <c r="N375" s="58"/>
    </row>
    <row r="376" spans="14:14" ht="14.25" x14ac:dyDescent="0.45">
      <c r="N376" s="58"/>
    </row>
    <row r="377" spans="14:14" ht="14.25" x14ac:dyDescent="0.45">
      <c r="N377" s="58"/>
    </row>
    <row r="378" spans="14:14" ht="14.25" x14ac:dyDescent="0.45">
      <c r="N378" s="58"/>
    </row>
    <row r="379" spans="14:14" ht="14.25" x14ac:dyDescent="0.45">
      <c r="N379" s="58"/>
    </row>
    <row r="380" spans="14:14" ht="14.25" x14ac:dyDescent="0.45">
      <c r="N380" s="58"/>
    </row>
    <row r="381" spans="14:14" ht="14.25" x14ac:dyDescent="0.45">
      <c r="N381" s="58"/>
    </row>
    <row r="382" spans="14:14" ht="14.25" x14ac:dyDescent="0.45">
      <c r="N382" s="58"/>
    </row>
    <row r="383" spans="14:14" ht="14.25" x14ac:dyDescent="0.45">
      <c r="N383" s="58"/>
    </row>
    <row r="384" spans="14:14" ht="14.25" x14ac:dyDescent="0.45">
      <c r="N384" s="58"/>
    </row>
    <row r="385" spans="14:14" ht="14.25" x14ac:dyDescent="0.45">
      <c r="N385" s="58"/>
    </row>
    <row r="386" spans="14:14" ht="14.25" x14ac:dyDescent="0.45">
      <c r="N386" s="58"/>
    </row>
    <row r="387" spans="14:14" ht="14.25" x14ac:dyDescent="0.45">
      <c r="N387" s="58"/>
    </row>
    <row r="388" spans="14:14" ht="14.25" x14ac:dyDescent="0.45">
      <c r="N388" s="58"/>
    </row>
    <row r="389" spans="14:14" ht="14.25" x14ac:dyDescent="0.45">
      <c r="N389" s="58"/>
    </row>
    <row r="390" spans="14:14" ht="14.25" x14ac:dyDescent="0.45">
      <c r="N390" s="58"/>
    </row>
    <row r="391" spans="14:14" ht="14.25" x14ac:dyDescent="0.45">
      <c r="N391" s="58"/>
    </row>
    <row r="392" spans="14:14" ht="14.25" x14ac:dyDescent="0.45">
      <c r="N392" s="58"/>
    </row>
    <row r="393" spans="14:14" ht="14.25" x14ac:dyDescent="0.45">
      <c r="N393" s="58"/>
    </row>
    <row r="394" spans="14:14" ht="14.25" x14ac:dyDescent="0.45">
      <c r="N394" s="58"/>
    </row>
    <row r="395" spans="14:14" ht="14.25" x14ac:dyDescent="0.45">
      <c r="N395" s="58"/>
    </row>
    <row r="396" spans="14:14" ht="14.25" x14ac:dyDescent="0.45">
      <c r="N396" s="58"/>
    </row>
    <row r="397" spans="14:14" ht="14.25" x14ac:dyDescent="0.45">
      <c r="N397" s="58"/>
    </row>
    <row r="398" spans="14:14" ht="14.25" x14ac:dyDescent="0.45">
      <c r="N398" s="58"/>
    </row>
    <row r="399" spans="14:14" ht="14.25" x14ac:dyDescent="0.45">
      <c r="N399" s="58"/>
    </row>
    <row r="400" spans="14:14" ht="14.25" x14ac:dyDescent="0.45">
      <c r="N400" s="58"/>
    </row>
    <row r="401" spans="14:14" ht="14.25" x14ac:dyDescent="0.45">
      <c r="N401" s="58"/>
    </row>
    <row r="402" spans="14:14" ht="14.25" x14ac:dyDescent="0.45">
      <c r="N402" s="58"/>
    </row>
    <row r="403" spans="14:14" ht="14.25" x14ac:dyDescent="0.45">
      <c r="N403" s="58"/>
    </row>
    <row r="404" spans="14:14" ht="14.25" x14ac:dyDescent="0.45">
      <c r="N404" s="58"/>
    </row>
    <row r="405" spans="14:14" ht="14.25" x14ac:dyDescent="0.45">
      <c r="N405" s="58"/>
    </row>
    <row r="406" spans="14:14" ht="14.25" x14ac:dyDescent="0.45">
      <c r="N406" s="58"/>
    </row>
    <row r="407" spans="14:14" ht="14.25" x14ac:dyDescent="0.45">
      <c r="N407" s="58"/>
    </row>
    <row r="408" spans="14:14" ht="14.25" x14ac:dyDescent="0.45">
      <c r="N408" s="58"/>
    </row>
    <row r="409" spans="14:14" ht="14.25" x14ac:dyDescent="0.45">
      <c r="N409" s="58"/>
    </row>
    <row r="410" spans="14:14" ht="14.25" x14ac:dyDescent="0.45">
      <c r="N410" s="58"/>
    </row>
    <row r="411" spans="14:14" ht="14.25" x14ac:dyDescent="0.45">
      <c r="N411" s="58"/>
    </row>
    <row r="412" spans="14:14" ht="14.25" x14ac:dyDescent="0.45">
      <c r="N412" s="58"/>
    </row>
    <row r="413" spans="14:14" ht="14.25" x14ac:dyDescent="0.45">
      <c r="N413" s="58"/>
    </row>
    <row r="414" spans="14:14" ht="14.25" x14ac:dyDescent="0.45">
      <c r="N414" s="58"/>
    </row>
    <row r="415" spans="14:14" ht="14.25" x14ac:dyDescent="0.45">
      <c r="N415" s="58"/>
    </row>
    <row r="416" spans="14:14" ht="14.25" x14ac:dyDescent="0.45">
      <c r="N416" s="58"/>
    </row>
    <row r="417" spans="14:14" ht="14.25" x14ac:dyDescent="0.45">
      <c r="N417" s="58"/>
    </row>
    <row r="418" spans="14:14" ht="14.25" x14ac:dyDescent="0.45">
      <c r="N418" s="58"/>
    </row>
    <row r="419" spans="14:14" ht="14.25" x14ac:dyDescent="0.45">
      <c r="N419" s="58"/>
    </row>
    <row r="420" spans="14:14" ht="14.25" x14ac:dyDescent="0.45">
      <c r="N420" s="58"/>
    </row>
    <row r="421" spans="14:14" ht="14.25" x14ac:dyDescent="0.45">
      <c r="N421" s="58"/>
    </row>
    <row r="422" spans="14:14" ht="14.25" x14ac:dyDescent="0.45">
      <c r="N422" s="58"/>
    </row>
    <row r="423" spans="14:14" ht="14.25" x14ac:dyDescent="0.45">
      <c r="N423" s="58"/>
    </row>
    <row r="424" spans="14:14" ht="14.25" x14ac:dyDescent="0.45">
      <c r="N424" s="58"/>
    </row>
    <row r="425" spans="14:14" ht="14.25" x14ac:dyDescent="0.45">
      <c r="N425" s="58"/>
    </row>
    <row r="426" spans="14:14" ht="14.25" x14ac:dyDescent="0.45">
      <c r="N426" s="58"/>
    </row>
    <row r="427" spans="14:14" ht="14.25" x14ac:dyDescent="0.45">
      <c r="N427" s="58"/>
    </row>
    <row r="428" spans="14:14" ht="14.25" x14ac:dyDescent="0.45">
      <c r="N428" s="58"/>
    </row>
    <row r="429" spans="14:14" ht="14.25" x14ac:dyDescent="0.45">
      <c r="N429" s="58"/>
    </row>
    <row r="430" spans="14:14" ht="14.25" x14ac:dyDescent="0.45">
      <c r="N430" s="58"/>
    </row>
    <row r="431" spans="14:14" ht="14.25" x14ac:dyDescent="0.45">
      <c r="N431" s="58"/>
    </row>
    <row r="432" spans="14:14" ht="14.25" x14ac:dyDescent="0.45">
      <c r="N432" s="58"/>
    </row>
    <row r="433" spans="14:14" ht="14.25" x14ac:dyDescent="0.45">
      <c r="N433" s="58"/>
    </row>
    <row r="434" spans="14:14" ht="14.25" x14ac:dyDescent="0.45">
      <c r="N434" s="58"/>
    </row>
    <row r="435" spans="14:14" ht="14.25" x14ac:dyDescent="0.45">
      <c r="N435" s="58"/>
    </row>
    <row r="436" spans="14:14" ht="14.25" x14ac:dyDescent="0.45">
      <c r="N436" s="58"/>
    </row>
    <row r="437" spans="14:14" ht="14.25" x14ac:dyDescent="0.45">
      <c r="N437" s="58"/>
    </row>
    <row r="438" spans="14:14" ht="14.25" x14ac:dyDescent="0.45">
      <c r="N438" s="58"/>
    </row>
    <row r="439" spans="14:14" ht="14.25" x14ac:dyDescent="0.45">
      <c r="N439" s="58"/>
    </row>
    <row r="440" spans="14:14" ht="14.25" x14ac:dyDescent="0.45">
      <c r="N440" s="58"/>
    </row>
    <row r="441" spans="14:14" ht="14.25" x14ac:dyDescent="0.45">
      <c r="N441" s="58"/>
    </row>
    <row r="442" spans="14:14" ht="14.25" x14ac:dyDescent="0.45">
      <c r="N442" s="58"/>
    </row>
    <row r="443" spans="14:14" ht="14.25" x14ac:dyDescent="0.45">
      <c r="N443" s="58"/>
    </row>
    <row r="444" spans="14:14" ht="14.25" x14ac:dyDescent="0.45">
      <c r="N444" s="58"/>
    </row>
    <row r="445" spans="14:14" ht="14.25" x14ac:dyDescent="0.45">
      <c r="N445" s="58"/>
    </row>
    <row r="446" spans="14:14" ht="14.25" x14ac:dyDescent="0.45">
      <c r="N446" s="58"/>
    </row>
    <row r="447" spans="14:14" ht="14.25" x14ac:dyDescent="0.45">
      <c r="N447" s="58"/>
    </row>
    <row r="448" spans="14:14" ht="14.25" x14ac:dyDescent="0.45">
      <c r="N448" s="58"/>
    </row>
    <row r="449" spans="14:14" ht="14.25" x14ac:dyDescent="0.45">
      <c r="N449" s="58"/>
    </row>
    <row r="450" spans="14:14" ht="14.25" x14ac:dyDescent="0.45">
      <c r="N450" s="58"/>
    </row>
    <row r="451" spans="14:14" ht="14.25" x14ac:dyDescent="0.45">
      <c r="N451" s="58"/>
    </row>
    <row r="452" spans="14:14" ht="14.25" x14ac:dyDescent="0.45">
      <c r="N452" s="58"/>
    </row>
    <row r="453" spans="14:14" ht="14.25" x14ac:dyDescent="0.45">
      <c r="N453" s="58"/>
    </row>
    <row r="454" spans="14:14" ht="14.25" x14ac:dyDescent="0.45">
      <c r="N454" s="58"/>
    </row>
    <row r="455" spans="14:14" ht="14.25" x14ac:dyDescent="0.45">
      <c r="N455" s="58"/>
    </row>
    <row r="456" spans="14:14" ht="14.25" x14ac:dyDescent="0.45">
      <c r="N456" s="58"/>
    </row>
    <row r="457" spans="14:14" ht="14.25" x14ac:dyDescent="0.45">
      <c r="N457" s="58"/>
    </row>
    <row r="458" spans="14:14" ht="14.25" x14ac:dyDescent="0.45">
      <c r="N458" s="58"/>
    </row>
    <row r="459" spans="14:14" ht="14.25" x14ac:dyDescent="0.45">
      <c r="N459" s="58"/>
    </row>
    <row r="460" spans="14:14" ht="14.25" x14ac:dyDescent="0.45">
      <c r="N460" s="58"/>
    </row>
    <row r="461" spans="14:14" ht="14.25" x14ac:dyDescent="0.45">
      <c r="N461" s="58"/>
    </row>
    <row r="462" spans="14:14" ht="14.25" x14ac:dyDescent="0.45">
      <c r="N462" s="58"/>
    </row>
    <row r="463" spans="14:14" ht="14.25" x14ac:dyDescent="0.45">
      <c r="N463" s="58"/>
    </row>
    <row r="464" spans="14:14" ht="14.25" x14ac:dyDescent="0.45">
      <c r="N464" s="58"/>
    </row>
    <row r="465" spans="14:14" ht="14.25" x14ac:dyDescent="0.45">
      <c r="N465" s="58"/>
    </row>
    <row r="466" spans="14:14" ht="14.25" x14ac:dyDescent="0.45">
      <c r="N466" s="58"/>
    </row>
    <row r="467" spans="14:14" ht="14.25" x14ac:dyDescent="0.45">
      <c r="N467" s="58"/>
    </row>
    <row r="468" spans="14:14" ht="14.25" x14ac:dyDescent="0.45">
      <c r="N468" s="58"/>
    </row>
    <row r="469" spans="14:14" ht="14.25" x14ac:dyDescent="0.45">
      <c r="N469" s="58"/>
    </row>
    <row r="470" spans="14:14" ht="14.25" x14ac:dyDescent="0.45">
      <c r="N470" s="58"/>
    </row>
    <row r="471" spans="14:14" ht="14.25" x14ac:dyDescent="0.45">
      <c r="N471" s="58"/>
    </row>
    <row r="472" spans="14:14" ht="14.25" x14ac:dyDescent="0.45">
      <c r="N472" s="58"/>
    </row>
    <row r="473" spans="14:14" ht="14.25" x14ac:dyDescent="0.45">
      <c r="N473" s="58"/>
    </row>
    <row r="474" spans="14:14" ht="14.25" x14ac:dyDescent="0.45">
      <c r="N474" s="58"/>
    </row>
    <row r="475" spans="14:14" ht="14.25" x14ac:dyDescent="0.45">
      <c r="N475" s="58"/>
    </row>
    <row r="476" spans="14:14" ht="14.25" x14ac:dyDescent="0.45">
      <c r="N476" s="58"/>
    </row>
    <row r="477" spans="14:14" ht="14.25" x14ac:dyDescent="0.45">
      <c r="N477" s="58"/>
    </row>
    <row r="478" spans="14:14" ht="14.25" x14ac:dyDescent="0.45">
      <c r="N478" s="58"/>
    </row>
    <row r="479" spans="14:14" ht="14.25" x14ac:dyDescent="0.45">
      <c r="N479" s="58"/>
    </row>
    <row r="480" spans="14:14" ht="14.25" x14ac:dyDescent="0.45">
      <c r="N480" s="58"/>
    </row>
    <row r="481" spans="14:14" ht="14.25" x14ac:dyDescent="0.45">
      <c r="N481" s="58"/>
    </row>
    <row r="482" spans="14:14" ht="14.25" x14ac:dyDescent="0.45">
      <c r="N482" s="58"/>
    </row>
    <row r="483" spans="14:14" ht="14.25" x14ac:dyDescent="0.45">
      <c r="N483" s="58"/>
    </row>
    <row r="484" spans="14:14" ht="14.25" x14ac:dyDescent="0.45">
      <c r="N484" s="58"/>
    </row>
    <row r="485" spans="14:14" ht="14.25" x14ac:dyDescent="0.45">
      <c r="N485" s="58"/>
    </row>
    <row r="486" spans="14:14" ht="14.25" x14ac:dyDescent="0.45">
      <c r="N486" s="58"/>
    </row>
    <row r="487" spans="14:14" ht="14.25" x14ac:dyDescent="0.45">
      <c r="N487" s="58"/>
    </row>
    <row r="488" spans="14:14" ht="14.25" x14ac:dyDescent="0.45">
      <c r="N488" s="58"/>
    </row>
    <row r="489" spans="14:14" ht="14.25" x14ac:dyDescent="0.45">
      <c r="N489" s="58"/>
    </row>
    <row r="490" spans="14:14" ht="14.25" x14ac:dyDescent="0.45">
      <c r="N490" s="58"/>
    </row>
    <row r="491" spans="14:14" ht="14.25" x14ac:dyDescent="0.45">
      <c r="N491" s="58"/>
    </row>
    <row r="492" spans="14:14" ht="14.25" x14ac:dyDescent="0.45">
      <c r="N492" s="58"/>
    </row>
    <row r="493" spans="14:14" ht="14.25" x14ac:dyDescent="0.45">
      <c r="N493" s="58"/>
    </row>
    <row r="494" spans="14:14" ht="14.25" x14ac:dyDescent="0.45">
      <c r="N494" s="58"/>
    </row>
    <row r="495" spans="14:14" ht="14.25" x14ac:dyDescent="0.45">
      <c r="N495" s="58"/>
    </row>
    <row r="496" spans="14:14" ht="14.25" x14ac:dyDescent="0.45">
      <c r="N496" s="58"/>
    </row>
    <row r="497" spans="14:14" ht="14.25" x14ac:dyDescent="0.45">
      <c r="N497" s="58"/>
    </row>
    <row r="498" spans="14:14" ht="14.25" x14ac:dyDescent="0.45">
      <c r="N498" s="58"/>
    </row>
    <row r="499" spans="14:14" ht="14.25" x14ac:dyDescent="0.45">
      <c r="N499" s="58"/>
    </row>
    <row r="500" spans="14:14" ht="14.25" x14ac:dyDescent="0.45">
      <c r="N500" s="58"/>
    </row>
    <row r="501" spans="14:14" ht="14.25" x14ac:dyDescent="0.45">
      <c r="N501" s="58"/>
    </row>
    <row r="502" spans="14:14" ht="14.25" x14ac:dyDescent="0.45">
      <c r="N502" s="58"/>
    </row>
    <row r="503" spans="14:14" ht="14.25" x14ac:dyDescent="0.45">
      <c r="N503" s="58"/>
    </row>
    <row r="504" spans="14:14" ht="14.25" x14ac:dyDescent="0.45">
      <c r="N504" s="58"/>
    </row>
    <row r="505" spans="14:14" ht="14.25" x14ac:dyDescent="0.45">
      <c r="N505" s="58"/>
    </row>
    <row r="506" spans="14:14" ht="14.25" x14ac:dyDescent="0.45">
      <c r="N506" s="58"/>
    </row>
    <row r="507" spans="14:14" ht="14.25" x14ac:dyDescent="0.45">
      <c r="N507" s="58"/>
    </row>
    <row r="508" spans="14:14" ht="14.25" x14ac:dyDescent="0.45">
      <c r="N508" s="58"/>
    </row>
    <row r="509" spans="14:14" ht="14.25" x14ac:dyDescent="0.45">
      <c r="N509" s="58"/>
    </row>
    <row r="510" spans="14:14" ht="14.25" x14ac:dyDescent="0.45">
      <c r="N510" s="58"/>
    </row>
    <row r="511" spans="14:14" ht="14.25" x14ac:dyDescent="0.45">
      <c r="N511" s="58"/>
    </row>
    <row r="512" spans="14:14" ht="14.25" x14ac:dyDescent="0.45">
      <c r="N512" s="58"/>
    </row>
    <row r="513" spans="14:14" ht="14.25" x14ac:dyDescent="0.45">
      <c r="N513" s="58"/>
    </row>
    <row r="514" spans="14:14" ht="14.25" x14ac:dyDescent="0.45">
      <c r="N514" s="58"/>
    </row>
    <row r="515" spans="14:14" ht="14.25" x14ac:dyDescent="0.45">
      <c r="N515" s="58"/>
    </row>
    <row r="516" spans="14:14" ht="14.25" x14ac:dyDescent="0.45">
      <c r="N516" s="58"/>
    </row>
    <row r="517" spans="14:14" ht="14.25" x14ac:dyDescent="0.45">
      <c r="N517" s="58"/>
    </row>
    <row r="518" spans="14:14" ht="14.25" x14ac:dyDescent="0.45">
      <c r="N518" s="58"/>
    </row>
    <row r="519" spans="14:14" ht="14.25" x14ac:dyDescent="0.45">
      <c r="N519" s="58"/>
    </row>
    <row r="520" spans="14:14" ht="14.25" x14ac:dyDescent="0.45">
      <c r="N520" s="58"/>
    </row>
    <row r="521" spans="14:14" ht="14.25" x14ac:dyDescent="0.45">
      <c r="N521" s="58"/>
    </row>
    <row r="522" spans="14:14" ht="14.25" x14ac:dyDescent="0.45">
      <c r="N522" s="58"/>
    </row>
    <row r="523" spans="14:14" ht="14.25" x14ac:dyDescent="0.45">
      <c r="N523" s="58"/>
    </row>
    <row r="524" spans="14:14" ht="14.25" x14ac:dyDescent="0.45">
      <c r="N524" s="58"/>
    </row>
    <row r="525" spans="14:14" ht="14.25" x14ac:dyDescent="0.45">
      <c r="N525" s="58"/>
    </row>
    <row r="526" spans="14:14" ht="14.25" x14ac:dyDescent="0.45">
      <c r="N526" s="58"/>
    </row>
    <row r="527" spans="14:14" ht="14.25" x14ac:dyDescent="0.45">
      <c r="N527" s="58"/>
    </row>
    <row r="528" spans="14:14" ht="14.25" x14ac:dyDescent="0.45">
      <c r="N528" s="58"/>
    </row>
    <row r="529" spans="14:14" ht="14.25" x14ac:dyDescent="0.45">
      <c r="N529" s="58"/>
    </row>
    <row r="530" spans="14:14" ht="14.25" x14ac:dyDescent="0.45">
      <c r="N530" s="58"/>
    </row>
    <row r="531" spans="14:14" ht="14.25" x14ac:dyDescent="0.45">
      <c r="N531" s="58"/>
    </row>
    <row r="532" spans="14:14" ht="14.25" x14ac:dyDescent="0.45">
      <c r="N532" s="58"/>
    </row>
    <row r="533" spans="14:14" ht="14.25" x14ac:dyDescent="0.45">
      <c r="N533" s="58"/>
    </row>
    <row r="534" spans="14:14" ht="14.25" x14ac:dyDescent="0.45">
      <c r="N534" s="58"/>
    </row>
    <row r="535" spans="14:14" ht="14.25" x14ac:dyDescent="0.45">
      <c r="N535" s="58"/>
    </row>
    <row r="536" spans="14:14" ht="14.25" x14ac:dyDescent="0.45">
      <c r="N536" s="58"/>
    </row>
    <row r="537" spans="14:14" ht="14.25" x14ac:dyDescent="0.45">
      <c r="N537" s="58"/>
    </row>
    <row r="538" spans="14:14" ht="14.25" x14ac:dyDescent="0.45">
      <c r="N538" s="58"/>
    </row>
    <row r="539" spans="14:14" ht="14.25" x14ac:dyDescent="0.45">
      <c r="N539" s="58"/>
    </row>
    <row r="540" spans="14:14" ht="14.25" x14ac:dyDescent="0.45">
      <c r="N540" s="58"/>
    </row>
    <row r="541" spans="14:14" ht="14.25" x14ac:dyDescent="0.45">
      <c r="N541" s="58"/>
    </row>
    <row r="542" spans="14:14" ht="14.25" x14ac:dyDescent="0.45">
      <c r="N542" s="58"/>
    </row>
    <row r="543" spans="14:14" ht="14.25" x14ac:dyDescent="0.45">
      <c r="N543" s="58"/>
    </row>
    <row r="544" spans="14:14" ht="14.25" x14ac:dyDescent="0.45">
      <c r="N544" s="58"/>
    </row>
    <row r="545" spans="14:14" ht="14.25" x14ac:dyDescent="0.45">
      <c r="N545" s="58"/>
    </row>
    <row r="546" spans="14:14" ht="14.25" x14ac:dyDescent="0.45">
      <c r="N546" s="58"/>
    </row>
    <row r="547" spans="14:14" ht="14.25" x14ac:dyDescent="0.45">
      <c r="N547" s="58"/>
    </row>
    <row r="548" spans="14:14" ht="14.25" x14ac:dyDescent="0.45">
      <c r="N548" s="58"/>
    </row>
    <row r="549" spans="14:14" ht="14.25" x14ac:dyDescent="0.45">
      <c r="N549" s="58"/>
    </row>
    <row r="550" spans="14:14" ht="14.25" x14ac:dyDescent="0.45">
      <c r="N550" s="58"/>
    </row>
    <row r="551" spans="14:14" ht="14.25" x14ac:dyDescent="0.45">
      <c r="N551" s="58"/>
    </row>
    <row r="552" spans="14:14" ht="14.25" x14ac:dyDescent="0.45">
      <c r="N552" s="58"/>
    </row>
    <row r="553" spans="14:14" ht="14.25" x14ac:dyDescent="0.45">
      <c r="N553" s="58"/>
    </row>
    <row r="554" spans="14:14" ht="14.25" x14ac:dyDescent="0.45">
      <c r="N554" s="58"/>
    </row>
    <row r="555" spans="14:14" ht="14.25" x14ac:dyDescent="0.45">
      <c r="N555" s="58"/>
    </row>
    <row r="556" spans="14:14" ht="14.25" x14ac:dyDescent="0.45">
      <c r="N556" s="58"/>
    </row>
    <row r="557" spans="14:14" ht="14.25" x14ac:dyDescent="0.45">
      <c r="N557" s="58"/>
    </row>
    <row r="558" spans="14:14" ht="14.25" x14ac:dyDescent="0.45">
      <c r="N558" s="58"/>
    </row>
    <row r="559" spans="14:14" ht="14.25" x14ac:dyDescent="0.45">
      <c r="N559" s="58"/>
    </row>
    <row r="560" spans="14:14" ht="14.25" x14ac:dyDescent="0.45">
      <c r="N560" s="58"/>
    </row>
    <row r="561" spans="14:14" ht="14.25" x14ac:dyDescent="0.45">
      <c r="N561" s="58"/>
    </row>
    <row r="562" spans="14:14" ht="14.25" x14ac:dyDescent="0.45">
      <c r="N562" s="58"/>
    </row>
    <row r="563" spans="14:14" ht="14.25" x14ac:dyDescent="0.45">
      <c r="N563" s="58"/>
    </row>
    <row r="564" spans="14:14" ht="14.25" x14ac:dyDescent="0.45">
      <c r="N564" s="58"/>
    </row>
    <row r="565" spans="14:14" ht="14.25" x14ac:dyDescent="0.45">
      <c r="N565" s="58"/>
    </row>
    <row r="566" spans="14:14" ht="14.25" x14ac:dyDescent="0.45">
      <c r="N566" s="58"/>
    </row>
    <row r="567" spans="14:14" ht="14.25" x14ac:dyDescent="0.45">
      <c r="N567" s="58"/>
    </row>
    <row r="568" spans="14:14" ht="14.25" x14ac:dyDescent="0.45">
      <c r="N568" s="58"/>
    </row>
    <row r="569" spans="14:14" ht="14.25" x14ac:dyDescent="0.45">
      <c r="N569" s="58"/>
    </row>
    <row r="570" spans="14:14" ht="14.25" x14ac:dyDescent="0.45">
      <c r="N570" s="58"/>
    </row>
    <row r="571" spans="14:14" ht="14.25" x14ac:dyDescent="0.45">
      <c r="N571" s="58"/>
    </row>
    <row r="572" spans="14:14" ht="14.25" x14ac:dyDescent="0.45">
      <c r="N572" s="58"/>
    </row>
    <row r="573" spans="14:14" ht="14.25" x14ac:dyDescent="0.45">
      <c r="N573" s="58"/>
    </row>
    <row r="574" spans="14:14" ht="14.25" x14ac:dyDescent="0.45">
      <c r="N574" s="58"/>
    </row>
    <row r="575" spans="14:14" ht="14.25" x14ac:dyDescent="0.45">
      <c r="N575" s="58"/>
    </row>
    <row r="576" spans="14:14" ht="14.25" x14ac:dyDescent="0.45">
      <c r="N576" s="58"/>
    </row>
    <row r="577" spans="14:14" ht="14.25" x14ac:dyDescent="0.45">
      <c r="N577" s="58"/>
    </row>
    <row r="578" spans="14:14" ht="14.25" x14ac:dyDescent="0.45">
      <c r="N578" s="58"/>
    </row>
    <row r="579" spans="14:14" ht="14.25" x14ac:dyDescent="0.45">
      <c r="N579" s="58"/>
    </row>
    <row r="580" spans="14:14" ht="14.25" x14ac:dyDescent="0.45">
      <c r="N580" s="58"/>
    </row>
    <row r="581" spans="14:14" ht="14.25" x14ac:dyDescent="0.45">
      <c r="N581" s="58"/>
    </row>
    <row r="582" spans="14:14" ht="14.25" x14ac:dyDescent="0.45">
      <c r="N582" s="58"/>
    </row>
    <row r="583" spans="14:14" ht="14.25" x14ac:dyDescent="0.45">
      <c r="N583" s="58"/>
    </row>
    <row r="584" spans="14:14" ht="14.25" x14ac:dyDescent="0.45">
      <c r="N584" s="58"/>
    </row>
    <row r="585" spans="14:14" ht="14.25" x14ac:dyDescent="0.45">
      <c r="N585" s="58"/>
    </row>
    <row r="586" spans="14:14" ht="14.25" x14ac:dyDescent="0.45">
      <c r="N586" s="58"/>
    </row>
    <row r="587" spans="14:14" ht="14.25" x14ac:dyDescent="0.45">
      <c r="N587" s="58"/>
    </row>
    <row r="588" spans="14:14" ht="14.25" x14ac:dyDescent="0.45">
      <c r="N588" s="58"/>
    </row>
    <row r="589" spans="14:14" ht="14.25" x14ac:dyDescent="0.45">
      <c r="N589" s="58"/>
    </row>
    <row r="590" spans="14:14" ht="14.25" x14ac:dyDescent="0.45">
      <c r="N590" s="58"/>
    </row>
    <row r="591" spans="14:14" ht="14.25" x14ac:dyDescent="0.45">
      <c r="N591" s="58"/>
    </row>
    <row r="592" spans="14:14" ht="14.25" x14ac:dyDescent="0.45">
      <c r="N592" s="58"/>
    </row>
    <row r="593" spans="14:14" ht="14.25" x14ac:dyDescent="0.45">
      <c r="N593" s="58"/>
    </row>
    <row r="594" spans="14:14" ht="14.25" x14ac:dyDescent="0.45">
      <c r="N594" s="58"/>
    </row>
    <row r="595" spans="14:14" ht="14.25" x14ac:dyDescent="0.45">
      <c r="N595" s="58"/>
    </row>
    <row r="596" spans="14:14" ht="14.25" x14ac:dyDescent="0.45">
      <c r="N596" s="58"/>
    </row>
    <row r="597" spans="14:14" ht="14.25" x14ac:dyDescent="0.45">
      <c r="N597" s="58"/>
    </row>
    <row r="598" spans="14:14" ht="14.25" x14ac:dyDescent="0.45">
      <c r="N598" s="58"/>
    </row>
    <row r="599" spans="14:14" ht="14.25" x14ac:dyDescent="0.45">
      <c r="N599" s="58"/>
    </row>
    <row r="600" spans="14:14" ht="14.25" x14ac:dyDescent="0.45">
      <c r="N600" s="58"/>
    </row>
    <row r="601" spans="14:14" ht="14.25" x14ac:dyDescent="0.45">
      <c r="N601" s="58"/>
    </row>
    <row r="602" spans="14:14" ht="14.25" x14ac:dyDescent="0.45">
      <c r="N602" s="58"/>
    </row>
    <row r="603" spans="14:14" ht="14.25" x14ac:dyDescent="0.45">
      <c r="N603" s="58"/>
    </row>
    <row r="604" spans="14:14" ht="14.25" x14ac:dyDescent="0.45">
      <c r="N604" s="58"/>
    </row>
    <row r="605" spans="14:14" ht="14.25" x14ac:dyDescent="0.45">
      <c r="N605" s="58"/>
    </row>
    <row r="606" spans="14:14" ht="14.25" x14ac:dyDescent="0.45">
      <c r="N606" s="58"/>
    </row>
    <row r="607" spans="14:14" ht="14.25" x14ac:dyDescent="0.45">
      <c r="N607" s="58"/>
    </row>
    <row r="608" spans="14:14" ht="14.25" x14ac:dyDescent="0.45">
      <c r="N608" s="58"/>
    </row>
    <row r="609" spans="14:14" ht="14.25" x14ac:dyDescent="0.45">
      <c r="N609" s="58"/>
    </row>
    <row r="610" spans="14:14" ht="14.25" x14ac:dyDescent="0.45">
      <c r="N610" s="58"/>
    </row>
    <row r="611" spans="14:14" ht="14.25" x14ac:dyDescent="0.45">
      <c r="N611" s="58"/>
    </row>
    <row r="612" spans="14:14" ht="14.25" x14ac:dyDescent="0.45">
      <c r="N612" s="58"/>
    </row>
    <row r="613" spans="14:14" ht="14.25" x14ac:dyDescent="0.45">
      <c r="N613" s="58"/>
    </row>
    <row r="614" spans="14:14" ht="14.25" x14ac:dyDescent="0.45">
      <c r="N614" s="58"/>
    </row>
    <row r="615" spans="14:14" ht="14.25" x14ac:dyDescent="0.45">
      <c r="N615" s="58"/>
    </row>
    <row r="616" spans="14:14" ht="14.25" x14ac:dyDescent="0.45">
      <c r="N616" s="58"/>
    </row>
    <row r="617" spans="14:14" ht="14.25" x14ac:dyDescent="0.45">
      <c r="N617" s="58"/>
    </row>
    <row r="618" spans="14:14" ht="14.25" x14ac:dyDescent="0.45">
      <c r="N618" s="58"/>
    </row>
    <row r="619" spans="14:14" ht="14.25" x14ac:dyDescent="0.45">
      <c r="N619" s="58"/>
    </row>
    <row r="620" spans="14:14" ht="14.25" x14ac:dyDescent="0.45">
      <c r="N620" s="58"/>
    </row>
    <row r="621" spans="14:14" ht="14.25" x14ac:dyDescent="0.45">
      <c r="N621" s="58"/>
    </row>
    <row r="622" spans="14:14" ht="14.25" x14ac:dyDescent="0.45">
      <c r="N622" s="58"/>
    </row>
    <row r="623" spans="14:14" ht="14.25" x14ac:dyDescent="0.45">
      <c r="N623" s="58"/>
    </row>
    <row r="624" spans="14:14" ht="14.25" x14ac:dyDescent="0.45">
      <c r="N624" s="58"/>
    </row>
    <row r="625" spans="14:14" ht="14.25" x14ac:dyDescent="0.45">
      <c r="N625" s="58"/>
    </row>
    <row r="626" spans="14:14" ht="14.25" x14ac:dyDescent="0.45">
      <c r="N626" s="58"/>
    </row>
    <row r="627" spans="14:14" ht="14.25" x14ac:dyDescent="0.45">
      <c r="N627" s="58"/>
    </row>
    <row r="628" spans="14:14" ht="14.25" x14ac:dyDescent="0.45">
      <c r="N628" s="58"/>
    </row>
    <row r="629" spans="14:14" ht="14.25" x14ac:dyDescent="0.45">
      <c r="N629" s="58"/>
    </row>
    <row r="630" spans="14:14" ht="14.25" x14ac:dyDescent="0.45">
      <c r="N630" s="58"/>
    </row>
    <row r="631" spans="14:14" ht="14.25" x14ac:dyDescent="0.45">
      <c r="N631" s="58"/>
    </row>
    <row r="632" spans="14:14" ht="14.25" x14ac:dyDescent="0.45">
      <c r="N632" s="58"/>
    </row>
    <row r="633" spans="14:14" ht="14.25" x14ac:dyDescent="0.45">
      <c r="N633" s="58"/>
    </row>
    <row r="634" spans="14:14" ht="14.25" x14ac:dyDescent="0.45">
      <c r="N634" s="58"/>
    </row>
    <row r="635" spans="14:14" ht="14.25" x14ac:dyDescent="0.45">
      <c r="N635" s="58"/>
    </row>
    <row r="636" spans="14:14" ht="14.25" x14ac:dyDescent="0.45">
      <c r="N636" s="58"/>
    </row>
    <row r="637" spans="14:14" ht="14.25" x14ac:dyDescent="0.45">
      <c r="N637" s="58"/>
    </row>
    <row r="638" spans="14:14" ht="14.25" x14ac:dyDescent="0.45">
      <c r="N638" s="58"/>
    </row>
    <row r="639" spans="14:14" ht="14.25" x14ac:dyDescent="0.45">
      <c r="N639" s="58"/>
    </row>
    <row r="640" spans="14:14" ht="14.25" x14ac:dyDescent="0.45">
      <c r="N640" s="58"/>
    </row>
    <row r="641" spans="14:14" ht="14.25" x14ac:dyDescent="0.45">
      <c r="N641" s="58"/>
    </row>
    <row r="642" spans="14:14" ht="14.25" x14ac:dyDescent="0.45">
      <c r="N642" s="58"/>
    </row>
    <row r="643" spans="14:14" ht="14.25" x14ac:dyDescent="0.45">
      <c r="N643" s="58"/>
    </row>
    <row r="644" spans="14:14" ht="14.25" x14ac:dyDescent="0.45">
      <c r="N644" s="58"/>
    </row>
    <row r="645" spans="14:14" ht="14.25" x14ac:dyDescent="0.45">
      <c r="N645" s="58"/>
    </row>
    <row r="646" spans="14:14" ht="14.25" x14ac:dyDescent="0.45">
      <c r="N646" s="58"/>
    </row>
    <row r="647" spans="14:14" ht="14.25" x14ac:dyDescent="0.45">
      <c r="N647" s="58"/>
    </row>
    <row r="648" spans="14:14" ht="14.25" x14ac:dyDescent="0.45">
      <c r="N648" s="58"/>
    </row>
    <row r="649" spans="14:14" ht="14.25" x14ac:dyDescent="0.45">
      <c r="N649" s="58"/>
    </row>
    <row r="650" spans="14:14" ht="14.25" x14ac:dyDescent="0.45">
      <c r="N650" s="58"/>
    </row>
    <row r="651" spans="14:14" ht="14.25" x14ac:dyDescent="0.45">
      <c r="N651" s="58"/>
    </row>
    <row r="652" spans="14:14" ht="14.25" x14ac:dyDescent="0.45">
      <c r="N652" s="58"/>
    </row>
    <row r="653" spans="14:14" ht="14.25" x14ac:dyDescent="0.45">
      <c r="N653" s="58"/>
    </row>
    <row r="654" spans="14:14" ht="14.25" x14ac:dyDescent="0.45">
      <c r="N654" s="58"/>
    </row>
    <row r="655" spans="14:14" ht="14.25" x14ac:dyDescent="0.45">
      <c r="N655" s="58"/>
    </row>
    <row r="656" spans="14:14" ht="14.25" x14ac:dyDescent="0.45">
      <c r="N656" s="58"/>
    </row>
    <row r="657" spans="14:14" ht="14.25" x14ac:dyDescent="0.45">
      <c r="N657" s="58"/>
    </row>
    <row r="658" spans="14:14" ht="14.25" x14ac:dyDescent="0.45">
      <c r="N658" s="58"/>
    </row>
    <row r="659" spans="14:14" ht="14.25" x14ac:dyDescent="0.45">
      <c r="N659" s="58"/>
    </row>
    <row r="660" spans="14:14" ht="14.25" x14ac:dyDescent="0.45">
      <c r="N660" s="58"/>
    </row>
    <row r="661" spans="14:14" ht="14.25" x14ac:dyDescent="0.45">
      <c r="N661" s="58"/>
    </row>
    <row r="662" spans="14:14" ht="14.25" x14ac:dyDescent="0.45">
      <c r="N662" s="58"/>
    </row>
    <row r="663" spans="14:14" ht="14.25" x14ac:dyDescent="0.45">
      <c r="N663" s="58"/>
    </row>
    <row r="664" spans="14:14" ht="14.25" x14ac:dyDescent="0.45">
      <c r="N664" s="58"/>
    </row>
    <row r="665" spans="14:14" ht="14.25" x14ac:dyDescent="0.45">
      <c r="N665" s="58"/>
    </row>
    <row r="666" spans="14:14" ht="14.25" x14ac:dyDescent="0.45">
      <c r="N666" s="58"/>
    </row>
    <row r="667" spans="14:14" ht="14.25" x14ac:dyDescent="0.45">
      <c r="N667" s="58"/>
    </row>
    <row r="668" spans="14:14" ht="14.25" x14ac:dyDescent="0.45">
      <c r="N668" s="58"/>
    </row>
    <row r="669" spans="14:14" ht="14.25" x14ac:dyDescent="0.45">
      <c r="N669" s="58"/>
    </row>
    <row r="670" spans="14:14" ht="14.25" x14ac:dyDescent="0.45">
      <c r="N670" s="58"/>
    </row>
    <row r="671" spans="14:14" ht="14.25" x14ac:dyDescent="0.45">
      <c r="N671" s="58"/>
    </row>
    <row r="672" spans="14:14" ht="14.25" x14ac:dyDescent="0.45">
      <c r="N672" s="58"/>
    </row>
    <row r="673" spans="14:14" ht="14.25" x14ac:dyDescent="0.45">
      <c r="N673" s="58"/>
    </row>
    <row r="674" spans="14:14" ht="14.25" x14ac:dyDescent="0.45">
      <c r="N674" s="58"/>
    </row>
    <row r="675" spans="14:14" ht="14.25" x14ac:dyDescent="0.45">
      <c r="N675" s="58"/>
    </row>
    <row r="676" spans="14:14" ht="14.25" x14ac:dyDescent="0.45">
      <c r="N676" s="58"/>
    </row>
    <row r="677" spans="14:14" ht="14.25" x14ac:dyDescent="0.45">
      <c r="N677" s="58"/>
    </row>
    <row r="678" spans="14:14" ht="14.25" x14ac:dyDescent="0.45">
      <c r="N678" s="58"/>
    </row>
    <row r="679" spans="14:14" ht="14.25" x14ac:dyDescent="0.45">
      <c r="N679" s="58"/>
    </row>
    <row r="680" spans="14:14" ht="14.25" x14ac:dyDescent="0.45">
      <c r="N680" s="58"/>
    </row>
    <row r="681" spans="14:14" ht="14.25" x14ac:dyDescent="0.45">
      <c r="N681" s="58"/>
    </row>
    <row r="682" spans="14:14" ht="14.25" x14ac:dyDescent="0.45">
      <c r="N682" s="58"/>
    </row>
    <row r="683" spans="14:14" ht="14.25" x14ac:dyDescent="0.45">
      <c r="N683" s="58"/>
    </row>
    <row r="684" spans="14:14" ht="14.25" x14ac:dyDescent="0.45">
      <c r="N684" s="58"/>
    </row>
    <row r="685" spans="14:14" ht="14.25" x14ac:dyDescent="0.45">
      <c r="N685" s="58"/>
    </row>
    <row r="686" spans="14:14" ht="14.25" x14ac:dyDescent="0.45">
      <c r="N686" s="58"/>
    </row>
    <row r="687" spans="14:14" ht="14.25" x14ac:dyDescent="0.45">
      <c r="N687" s="58"/>
    </row>
    <row r="688" spans="14:14" ht="14.25" x14ac:dyDescent="0.45">
      <c r="N688" s="58"/>
    </row>
    <row r="689" spans="14:14" ht="14.25" x14ac:dyDescent="0.45">
      <c r="N689" s="58"/>
    </row>
    <row r="690" spans="14:14" ht="14.25" x14ac:dyDescent="0.45">
      <c r="N690" s="58"/>
    </row>
    <row r="691" spans="14:14" ht="14.25" x14ac:dyDescent="0.45">
      <c r="N691" s="58"/>
    </row>
    <row r="692" spans="14:14" ht="14.25" x14ac:dyDescent="0.45">
      <c r="N692" s="58"/>
    </row>
    <row r="693" spans="14:14" ht="14.25" x14ac:dyDescent="0.45">
      <c r="N693" s="58"/>
    </row>
    <row r="694" spans="14:14" ht="14.25" x14ac:dyDescent="0.45">
      <c r="N694" s="58"/>
    </row>
    <row r="695" spans="14:14" ht="14.25" x14ac:dyDescent="0.45">
      <c r="N695" s="58"/>
    </row>
    <row r="696" spans="14:14" ht="14.25" x14ac:dyDescent="0.45">
      <c r="N696" s="58"/>
    </row>
    <row r="697" spans="14:14" ht="14.25" x14ac:dyDescent="0.45">
      <c r="N697" s="58"/>
    </row>
    <row r="698" spans="14:14" ht="14.25" x14ac:dyDescent="0.45">
      <c r="N698" s="58"/>
    </row>
    <row r="699" spans="14:14" ht="14.25" x14ac:dyDescent="0.45">
      <c r="N699" s="58"/>
    </row>
    <row r="700" spans="14:14" ht="14.25" x14ac:dyDescent="0.45">
      <c r="N700" s="58"/>
    </row>
    <row r="701" spans="14:14" ht="14.25" x14ac:dyDescent="0.45">
      <c r="N701" s="58"/>
    </row>
    <row r="702" spans="14:14" ht="14.25" x14ac:dyDescent="0.45">
      <c r="N702" s="58"/>
    </row>
    <row r="703" spans="14:14" ht="14.25" x14ac:dyDescent="0.45">
      <c r="N703" s="58"/>
    </row>
    <row r="704" spans="14:14" ht="14.25" x14ac:dyDescent="0.45">
      <c r="N704" s="58"/>
    </row>
    <row r="705" spans="14:14" ht="14.25" x14ac:dyDescent="0.45">
      <c r="N705" s="58"/>
    </row>
    <row r="706" spans="14:14" ht="14.25" x14ac:dyDescent="0.45">
      <c r="N706" s="58"/>
    </row>
    <row r="707" spans="14:14" ht="14.25" x14ac:dyDescent="0.45">
      <c r="N707" s="58"/>
    </row>
    <row r="708" spans="14:14" ht="14.25" x14ac:dyDescent="0.45">
      <c r="N708" s="58"/>
    </row>
    <row r="709" spans="14:14" ht="14.25" x14ac:dyDescent="0.45">
      <c r="N709" s="58"/>
    </row>
    <row r="710" spans="14:14" ht="14.25" x14ac:dyDescent="0.45">
      <c r="N710" s="58"/>
    </row>
    <row r="711" spans="14:14" ht="14.25" x14ac:dyDescent="0.45">
      <c r="N711" s="58"/>
    </row>
    <row r="712" spans="14:14" ht="14.25" x14ac:dyDescent="0.45">
      <c r="N712" s="58"/>
    </row>
    <row r="713" spans="14:14" ht="14.25" x14ac:dyDescent="0.45">
      <c r="N713" s="58"/>
    </row>
    <row r="714" spans="14:14" ht="14.25" x14ac:dyDescent="0.45">
      <c r="N714" s="58"/>
    </row>
    <row r="715" spans="14:14" ht="14.25" x14ac:dyDescent="0.45">
      <c r="N715" s="58"/>
    </row>
    <row r="716" spans="14:14" ht="14.25" x14ac:dyDescent="0.45">
      <c r="N716" s="58"/>
    </row>
    <row r="717" spans="14:14" ht="14.25" x14ac:dyDescent="0.45">
      <c r="N717" s="58"/>
    </row>
    <row r="718" spans="14:14" ht="14.25" x14ac:dyDescent="0.45">
      <c r="N718" s="58"/>
    </row>
    <row r="719" spans="14:14" ht="14.25" x14ac:dyDescent="0.45">
      <c r="N719" s="58"/>
    </row>
    <row r="720" spans="14:14" ht="14.25" x14ac:dyDescent="0.45">
      <c r="N720" s="58"/>
    </row>
    <row r="721" spans="14:14" ht="14.25" x14ac:dyDescent="0.45">
      <c r="N721" s="58"/>
    </row>
    <row r="722" spans="14:14" ht="14.25" x14ac:dyDescent="0.45">
      <c r="N722" s="58"/>
    </row>
    <row r="723" spans="14:14" ht="14.25" x14ac:dyDescent="0.45">
      <c r="N723" s="58"/>
    </row>
    <row r="724" spans="14:14" ht="14.25" x14ac:dyDescent="0.45">
      <c r="N724" s="58"/>
    </row>
    <row r="725" spans="14:14" ht="14.25" x14ac:dyDescent="0.45">
      <c r="N725" s="58"/>
    </row>
    <row r="726" spans="14:14" ht="14.25" x14ac:dyDescent="0.45">
      <c r="N726" s="58"/>
    </row>
    <row r="727" spans="14:14" ht="14.25" x14ac:dyDescent="0.45">
      <c r="N727" s="58"/>
    </row>
    <row r="728" spans="14:14" ht="14.25" x14ac:dyDescent="0.45">
      <c r="N728" s="58"/>
    </row>
    <row r="729" spans="14:14" ht="14.25" x14ac:dyDescent="0.45">
      <c r="N729" s="58"/>
    </row>
    <row r="730" spans="14:14" ht="14.25" x14ac:dyDescent="0.45">
      <c r="N730" s="58"/>
    </row>
    <row r="731" spans="14:14" ht="14.25" x14ac:dyDescent="0.45">
      <c r="N731" s="58"/>
    </row>
    <row r="732" spans="14:14" ht="14.25" x14ac:dyDescent="0.45">
      <c r="N732" s="58"/>
    </row>
    <row r="733" spans="14:14" ht="14.25" x14ac:dyDescent="0.45">
      <c r="N733" s="58"/>
    </row>
    <row r="734" spans="14:14" ht="14.25" x14ac:dyDescent="0.45">
      <c r="N734" s="58"/>
    </row>
    <row r="735" spans="14:14" ht="14.25" x14ac:dyDescent="0.45">
      <c r="N735" s="58"/>
    </row>
    <row r="736" spans="14:14" ht="14.25" x14ac:dyDescent="0.45">
      <c r="N736" s="58"/>
    </row>
    <row r="737" spans="14:14" ht="14.25" x14ac:dyDescent="0.45">
      <c r="N737" s="58"/>
    </row>
    <row r="738" spans="14:14" ht="14.25" x14ac:dyDescent="0.45">
      <c r="N738" s="58"/>
    </row>
    <row r="739" spans="14:14" ht="14.25" x14ac:dyDescent="0.45">
      <c r="N739" s="58"/>
    </row>
    <row r="740" spans="14:14" ht="14.25" x14ac:dyDescent="0.45">
      <c r="N740" s="58"/>
    </row>
    <row r="741" spans="14:14" ht="14.25" x14ac:dyDescent="0.45">
      <c r="N741" s="58"/>
    </row>
    <row r="742" spans="14:14" ht="14.25" x14ac:dyDescent="0.45">
      <c r="N742" s="58"/>
    </row>
    <row r="743" spans="14:14" ht="14.25" x14ac:dyDescent="0.45">
      <c r="N743" s="58"/>
    </row>
    <row r="744" spans="14:14" ht="14.25" x14ac:dyDescent="0.45">
      <c r="N744" s="58"/>
    </row>
    <row r="745" spans="14:14" ht="14.25" x14ac:dyDescent="0.45">
      <c r="N745" s="58"/>
    </row>
    <row r="746" spans="14:14" ht="14.25" x14ac:dyDescent="0.45">
      <c r="N746" s="58"/>
    </row>
    <row r="747" spans="14:14" ht="14.25" x14ac:dyDescent="0.45">
      <c r="N747" s="58"/>
    </row>
    <row r="748" spans="14:14" ht="14.25" x14ac:dyDescent="0.45">
      <c r="N748" s="58"/>
    </row>
    <row r="749" spans="14:14" ht="14.25" x14ac:dyDescent="0.45">
      <c r="N749" s="58"/>
    </row>
    <row r="750" spans="14:14" ht="14.25" x14ac:dyDescent="0.45">
      <c r="N750" s="58"/>
    </row>
    <row r="751" spans="14:14" ht="14.25" x14ac:dyDescent="0.45">
      <c r="N751" s="58"/>
    </row>
    <row r="752" spans="14:14" ht="14.25" x14ac:dyDescent="0.45">
      <c r="N752" s="58"/>
    </row>
    <row r="753" spans="14:14" ht="14.25" x14ac:dyDescent="0.45">
      <c r="N753" s="58"/>
    </row>
    <row r="754" spans="14:14" ht="14.25" x14ac:dyDescent="0.45">
      <c r="N754" s="58"/>
    </row>
    <row r="755" spans="14:14" ht="14.25" x14ac:dyDescent="0.45">
      <c r="N755" s="58"/>
    </row>
    <row r="756" spans="14:14" ht="14.25" x14ac:dyDescent="0.45">
      <c r="N756" s="58"/>
    </row>
    <row r="757" spans="14:14" ht="14.25" x14ac:dyDescent="0.45">
      <c r="N757" s="58"/>
    </row>
    <row r="758" spans="14:14" ht="14.25" x14ac:dyDescent="0.45">
      <c r="N758" s="58"/>
    </row>
    <row r="759" spans="14:14" ht="14.25" x14ac:dyDescent="0.45">
      <c r="N759" s="58"/>
    </row>
    <row r="760" spans="14:14" ht="14.25" x14ac:dyDescent="0.45">
      <c r="N760" s="58"/>
    </row>
    <row r="761" spans="14:14" ht="14.25" x14ac:dyDescent="0.45">
      <c r="N761" s="58"/>
    </row>
    <row r="762" spans="14:14" ht="14.25" x14ac:dyDescent="0.45">
      <c r="N762" s="58"/>
    </row>
    <row r="763" spans="14:14" ht="14.25" x14ac:dyDescent="0.45">
      <c r="N763" s="58"/>
    </row>
    <row r="764" spans="14:14" ht="14.25" x14ac:dyDescent="0.45">
      <c r="N764" s="58"/>
    </row>
    <row r="765" spans="14:14" ht="14.25" x14ac:dyDescent="0.45">
      <c r="N765" s="58"/>
    </row>
    <row r="766" spans="14:14" ht="14.25" x14ac:dyDescent="0.45">
      <c r="N766" s="58"/>
    </row>
    <row r="767" spans="14:14" ht="14.25" x14ac:dyDescent="0.45">
      <c r="N767" s="58"/>
    </row>
    <row r="768" spans="14:14" ht="14.25" x14ac:dyDescent="0.45">
      <c r="N768" s="58"/>
    </row>
    <row r="769" spans="14:14" ht="14.25" x14ac:dyDescent="0.45">
      <c r="N769" s="58"/>
    </row>
    <row r="770" spans="14:14" ht="14.25" x14ac:dyDescent="0.45">
      <c r="N770" s="58"/>
    </row>
    <row r="771" spans="14:14" ht="14.25" x14ac:dyDescent="0.45">
      <c r="N771" s="58"/>
    </row>
    <row r="772" spans="14:14" ht="14.25" x14ac:dyDescent="0.45">
      <c r="N772" s="58"/>
    </row>
    <row r="773" spans="14:14" ht="14.25" x14ac:dyDescent="0.45">
      <c r="N773" s="58"/>
    </row>
    <row r="774" spans="14:14" ht="14.25" x14ac:dyDescent="0.45">
      <c r="N774" s="58"/>
    </row>
    <row r="775" spans="14:14" ht="14.25" x14ac:dyDescent="0.45">
      <c r="N775" s="58"/>
    </row>
    <row r="776" spans="14:14" ht="14.25" x14ac:dyDescent="0.45">
      <c r="N776" s="58"/>
    </row>
    <row r="777" spans="14:14" ht="14.25" x14ac:dyDescent="0.45">
      <c r="N777" s="58"/>
    </row>
    <row r="778" spans="14:14" ht="14.25" x14ac:dyDescent="0.45">
      <c r="N778" s="58"/>
    </row>
    <row r="779" spans="14:14" ht="14.25" x14ac:dyDescent="0.45">
      <c r="N779" s="58"/>
    </row>
    <row r="780" spans="14:14" ht="14.25" x14ac:dyDescent="0.45">
      <c r="N780" s="58"/>
    </row>
    <row r="781" spans="14:14" ht="14.25" x14ac:dyDescent="0.45">
      <c r="N781" s="58"/>
    </row>
    <row r="782" spans="14:14" ht="14.25" x14ac:dyDescent="0.45">
      <c r="N782" s="58"/>
    </row>
    <row r="783" spans="14:14" ht="14.25" x14ac:dyDescent="0.45">
      <c r="N783" s="58"/>
    </row>
    <row r="784" spans="14:14" ht="14.25" x14ac:dyDescent="0.45">
      <c r="N784" s="58"/>
    </row>
    <row r="785" spans="14:14" ht="14.25" x14ac:dyDescent="0.45">
      <c r="N785" s="58"/>
    </row>
    <row r="786" spans="14:14" ht="14.25" x14ac:dyDescent="0.45">
      <c r="N786" s="58"/>
    </row>
    <row r="787" spans="14:14" ht="14.25" x14ac:dyDescent="0.45">
      <c r="N787" s="58"/>
    </row>
    <row r="788" spans="14:14" ht="14.25" x14ac:dyDescent="0.45">
      <c r="N788" s="58"/>
    </row>
    <row r="789" spans="14:14" ht="14.25" x14ac:dyDescent="0.45">
      <c r="N789" s="58"/>
    </row>
    <row r="790" spans="14:14" ht="14.25" x14ac:dyDescent="0.45">
      <c r="N790" s="58"/>
    </row>
    <row r="791" spans="14:14" ht="14.25" x14ac:dyDescent="0.45">
      <c r="N791" s="58"/>
    </row>
    <row r="792" spans="14:14" ht="14.25" x14ac:dyDescent="0.45">
      <c r="N792" s="58"/>
    </row>
    <row r="793" spans="14:14" ht="14.25" x14ac:dyDescent="0.45">
      <c r="N793" s="58"/>
    </row>
    <row r="794" spans="14:14" ht="14.25" x14ac:dyDescent="0.45">
      <c r="N794" s="58"/>
    </row>
    <row r="795" spans="14:14" ht="14.25" x14ac:dyDescent="0.45">
      <c r="N795" s="58"/>
    </row>
    <row r="796" spans="14:14" ht="14.25" x14ac:dyDescent="0.45">
      <c r="N796" s="58"/>
    </row>
    <row r="797" spans="14:14" ht="14.25" x14ac:dyDescent="0.45">
      <c r="N797" s="58"/>
    </row>
    <row r="798" spans="14:14" ht="14.25" x14ac:dyDescent="0.45">
      <c r="N798" s="58"/>
    </row>
    <row r="799" spans="14:14" ht="14.25" x14ac:dyDescent="0.45">
      <c r="N799" s="58"/>
    </row>
    <row r="800" spans="14:14" ht="14.25" x14ac:dyDescent="0.45">
      <c r="N800" s="58"/>
    </row>
    <row r="801" spans="14:14" ht="14.25" x14ac:dyDescent="0.45">
      <c r="N801" s="58"/>
    </row>
    <row r="802" spans="14:14" ht="14.25" x14ac:dyDescent="0.45">
      <c r="N802" s="58"/>
    </row>
    <row r="803" spans="14:14" ht="14.25" x14ac:dyDescent="0.45">
      <c r="N803" s="58"/>
    </row>
    <row r="804" spans="14:14" ht="14.25" x14ac:dyDescent="0.45">
      <c r="N804" s="58"/>
    </row>
    <row r="805" spans="14:14" ht="14.25" x14ac:dyDescent="0.45">
      <c r="N805" s="58"/>
    </row>
    <row r="806" spans="14:14" ht="14.25" x14ac:dyDescent="0.45">
      <c r="N806" s="58"/>
    </row>
    <row r="807" spans="14:14" ht="14.25" x14ac:dyDescent="0.45">
      <c r="N807" s="58"/>
    </row>
    <row r="808" spans="14:14" ht="14.25" x14ac:dyDescent="0.45">
      <c r="N808" s="58"/>
    </row>
    <row r="809" spans="14:14" ht="14.25" x14ac:dyDescent="0.45">
      <c r="N809" s="58"/>
    </row>
    <row r="810" spans="14:14" ht="14.25" x14ac:dyDescent="0.45">
      <c r="N810" s="58"/>
    </row>
    <row r="811" spans="14:14" ht="14.25" x14ac:dyDescent="0.45">
      <c r="N811" s="58"/>
    </row>
    <row r="812" spans="14:14" ht="14.25" x14ac:dyDescent="0.45">
      <c r="N812" s="58"/>
    </row>
    <row r="813" spans="14:14" ht="14.25" x14ac:dyDescent="0.45">
      <c r="N813" s="58"/>
    </row>
    <row r="814" spans="14:14" ht="14.25" x14ac:dyDescent="0.45">
      <c r="N814" s="58"/>
    </row>
    <row r="815" spans="14:14" ht="14.25" x14ac:dyDescent="0.45">
      <c r="N815" s="58"/>
    </row>
    <row r="816" spans="14:14" ht="14.25" x14ac:dyDescent="0.45">
      <c r="N816" s="58"/>
    </row>
    <row r="817" spans="14:14" ht="14.25" x14ac:dyDescent="0.45">
      <c r="N817" s="58"/>
    </row>
    <row r="818" spans="14:14" ht="14.25" x14ac:dyDescent="0.45">
      <c r="N818" s="58"/>
    </row>
    <row r="819" spans="14:14" ht="14.25" x14ac:dyDescent="0.45">
      <c r="N819" s="58"/>
    </row>
    <row r="820" spans="14:14" ht="14.25" x14ac:dyDescent="0.45">
      <c r="N820" s="58"/>
    </row>
    <row r="821" spans="14:14" ht="14.25" x14ac:dyDescent="0.45">
      <c r="N821" s="58"/>
    </row>
    <row r="822" spans="14:14" ht="14.25" x14ac:dyDescent="0.45">
      <c r="N822" s="58"/>
    </row>
    <row r="823" spans="14:14" ht="14.25" x14ac:dyDescent="0.45">
      <c r="N823" s="58"/>
    </row>
    <row r="824" spans="14:14" ht="14.25" x14ac:dyDescent="0.45">
      <c r="N824" s="58"/>
    </row>
    <row r="825" spans="14:14" ht="14.25" x14ac:dyDescent="0.45">
      <c r="N825" s="58"/>
    </row>
    <row r="826" spans="14:14" ht="14.25" x14ac:dyDescent="0.45">
      <c r="N826" s="58"/>
    </row>
    <row r="827" spans="14:14" ht="14.25" x14ac:dyDescent="0.45">
      <c r="N827" s="58"/>
    </row>
    <row r="828" spans="14:14" ht="14.25" x14ac:dyDescent="0.45">
      <c r="N828" s="58"/>
    </row>
    <row r="829" spans="14:14" ht="14.25" x14ac:dyDescent="0.45">
      <c r="N829" s="58"/>
    </row>
    <row r="830" spans="14:14" ht="14.25" x14ac:dyDescent="0.45">
      <c r="N830" s="58"/>
    </row>
    <row r="831" spans="14:14" ht="14.25" x14ac:dyDescent="0.45">
      <c r="N831" s="58"/>
    </row>
    <row r="832" spans="14:14" ht="14.25" x14ac:dyDescent="0.45">
      <c r="N832" s="58"/>
    </row>
    <row r="833" spans="14:14" ht="14.25" x14ac:dyDescent="0.45">
      <c r="N833" s="58"/>
    </row>
    <row r="834" spans="14:14" ht="14.25" x14ac:dyDescent="0.45">
      <c r="N834" s="58"/>
    </row>
    <row r="835" spans="14:14" ht="14.25" x14ac:dyDescent="0.45">
      <c r="N835" s="58"/>
    </row>
    <row r="836" spans="14:14" ht="14.25" x14ac:dyDescent="0.45">
      <c r="N836" s="58"/>
    </row>
    <row r="837" spans="14:14" ht="14.25" x14ac:dyDescent="0.45">
      <c r="N837" s="58"/>
    </row>
    <row r="838" spans="14:14" ht="14.25" x14ac:dyDescent="0.45">
      <c r="N838" s="58"/>
    </row>
    <row r="839" spans="14:14" ht="14.25" x14ac:dyDescent="0.45">
      <c r="N839" s="58"/>
    </row>
    <row r="840" spans="14:14" ht="14.25" x14ac:dyDescent="0.45">
      <c r="N840" s="58"/>
    </row>
    <row r="841" spans="14:14" ht="14.25" x14ac:dyDescent="0.45">
      <c r="N841" s="58"/>
    </row>
    <row r="842" spans="14:14" ht="14.25" x14ac:dyDescent="0.45">
      <c r="N842" s="58"/>
    </row>
    <row r="843" spans="14:14" ht="14.25" x14ac:dyDescent="0.45">
      <c r="N843" s="58"/>
    </row>
    <row r="844" spans="14:14" ht="14.25" x14ac:dyDescent="0.45">
      <c r="N844" s="58"/>
    </row>
    <row r="845" spans="14:14" ht="14.25" x14ac:dyDescent="0.45">
      <c r="N845" s="58"/>
    </row>
    <row r="846" spans="14:14" ht="14.25" x14ac:dyDescent="0.45">
      <c r="N846" s="58"/>
    </row>
    <row r="847" spans="14:14" ht="14.25" x14ac:dyDescent="0.45">
      <c r="N847" s="58"/>
    </row>
    <row r="848" spans="14:14" ht="14.25" x14ac:dyDescent="0.45">
      <c r="N848" s="58"/>
    </row>
    <row r="849" spans="14:14" ht="14.25" x14ac:dyDescent="0.45">
      <c r="N849" s="58"/>
    </row>
    <row r="850" spans="14:14" ht="14.25" x14ac:dyDescent="0.45">
      <c r="N850" s="58"/>
    </row>
    <row r="851" spans="14:14" ht="14.25" x14ac:dyDescent="0.45">
      <c r="N851" s="58"/>
    </row>
    <row r="852" spans="14:14" ht="14.25" x14ac:dyDescent="0.45">
      <c r="N852" s="58"/>
    </row>
    <row r="853" spans="14:14" ht="14.25" x14ac:dyDescent="0.45">
      <c r="N853" s="58"/>
    </row>
    <row r="854" spans="14:14" ht="14.25" x14ac:dyDescent="0.45">
      <c r="N854" s="58"/>
    </row>
    <row r="855" spans="14:14" ht="14.25" x14ac:dyDescent="0.45">
      <c r="N855" s="58"/>
    </row>
    <row r="856" spans="14:14" ht="14.25" x14ac:dyDescent="0.45">
      <c r="N856" s="58"/>
    </row>
    <row r="857" spans="14:14" ht="14.25" x14ac:dyDescent="0.45">
      <c r="N857" s="58"/>
    </row>
    <row r="858" spans="14:14" ht="14.25" x14ac:dyDescent="0.45">
      <c r="N858" s="58"/>
    </row>
    <row r="859" spans="14:14" ht="14.25" x14ac:dyDescent="0.45">
      <c r="N859" s="58"/>
    </row>
    <row r="860" spans="14:14" ht="14.25" x14ac:dyDescent="0.45">
      <c r="N860" s="58"/>
    </row>
    <row r="861" spans="14:14" ht="14.25" x14ac:dyDescent="0.45">
      <c r="N861" s="58"/>
    </row>
    <row r="862" spans="14:14" ht="14.25" x14ac:dyDescent="0.45">
      <c r="N862" s="58"/>
    </row>
    <row r="863" spans="14:14" ht="14.25" x14ac:dyDescent="0.45">
      <c r="N863" s="58"/>
    </row>
    <row r="864" spans="14:14" ht="14.25" x14ac:dyDescent="0.45">
      <c r="N864" s="58"/>
    </row>
    <row r="865" spans="14:14" ht="14.25" x14ac:dyDescent="0.45">
      <c r="N865" s="58"/>
    </row>
    <row r="866" spans="14:14" ht="14.25" x14ac:dyDescent="0.45">
      <c r="N866" s="58"/>
    </row>
    <row r="867" spans="14:14" ht="14.25" x14ac:dyDescent="0.45">
      <c r="N867" s="58"/>
    </row>
    <row r="868" spans="14:14" ht="14.25" x14ac:dyDescent="0.45">
      <c r="N868" s="58"/>
    </row>
    <row r="869" spans="14:14" ht="14.25" x14ac:dyDescent="0.45">
      <c r="N869" s="58"/>
    </row>
    <row r="870" spans="14:14" ht="14.25" x14ac:dyDescent="0.45">
      <c r="N870" s="58"/>
    </row>
    <row r="871" spans="14:14" ht="14.25" x14ac:dyDescent="0.45">
      <c r="N871" s="58"/>
    </row>
    <row r="872" spans="14:14" ht="14.25" x14ac:dyDescent="0.45">
      <c r="N872" s="58"/>
    </row>
    <row r="873" spans="14:14" ht="14.25" x14ac:dyDescent="0.45">
      <c r="N873" s="58"/>
    </row>
    <row r="874" spans="14:14" ht="14.25" x14ac:dyDescent="0.45">
      <c r="N874" s="58"/>
    </row>
    <row r="875" spans="14:14" ht="14.25" x14ac:dyDescent="0.45">
      <c r="N875" s="58"/>
    </row>
    <row r="876" spans="14:14" ht="14.25" x14ac:dyDescent="0.45">
      <c r="N876" s="58"/>
    </row>
    <row r="877" spans="14:14" ht="14.25" x14ac:dyDescent="0.45">
      <c r="N877" s="58"/>
    </row>
    <row r="878" spans="14:14" ht="14.25" x14ac:dyDescent="0.45">
      <c r="N878" s="58"/>
    </row>
    <row r="879" spans="14:14" ht="14.25" x14ac:dyDescent="0.45">
      <c r="N879" s="58"/>
    </row>
    <row r="880" spans="14:14" ht="14.25" x14ac:dyDescent="0.45">
      <c r="N880" s="58"/>
    </row>
    <row r="881" spans="14:14" ht="14.25" x14ac:dyDescent="0.45">
      <c r="N881" s="58"/>
    </row>
    <row r="882" spans="14:14" ht="14.25" x14ac:dyDescent="0.45">
      <c r="N882" s="58"/>
    </row>
    <row r="883" spans="14:14" ht="14.25" x14ac:dyDescent="0.45">
      <c r="N883" s="58"/>
    </row>
    <row r="884" spans="14:14" ht="14.25" x14ac:dyDescent="0.45">
      <c r="N884" s="58"/>
    </row>
    <row r="885" spans="14:14" ht="14.25" x14ac:dyDescent="0.45">
      <c r="N885" s="58"/>
    </row>
    <row r="886" spans="14:14" ht="14.25" x14ac:dyDescent="0.45">
      <c r="N886" s="58"/>
    </row>
    <row r="887" spans="14:14" ht="14.25" x14ac:dyDescent="0.45">
      <c r="N887" s="58"/>
    </row>
    <row r="888" spans="14:14" ht="14.25" x14ac:dyDescent="0.45">
      <c r="N888" s="58"/>
    </row>
    <row r="889" spans="14:14" ht="14.25" x14ac:dyDescent="0.45">
      <c r="N889" s="58"/>
    </row>
    <row r="890" spans="14:14" ht="14.25" x14ac:dyDescent="0.45">
      <c r="N890" s="58"/>
    </row>
    <row r="891" spans="14:14" ht="14.25" x14ac:dyDescent="0.45">
      <c r="N891" s="58"/>
    </row>
    <row r="892" spans="14:14" ht="14.25" x14ac:dyDescent="0.45">
      <c r="N892" s="58"/>
    </row>
    <row r="893" spans="14:14" ht="14.25" x14ac:dyDescent="0.45">
      <c r="N893" s="58"/>
    </row>
    <row r="894" spans="14:14" ht="14.25" x14ac:dyDescent="0.45">
      <c r="N894" s="58"/>
    </row>
    <row r="895" spans="14:14" ht="14.25" x14ac:dyDescent="0.45">
      <c r="N895" s="58"/>
    </row>
    <row r="896" spans="14:14" ht="14.25" x14ac:dyDescent="0.45">
      <c r="N896" s="58"/>
    </row>
    <row r="897" spans="14:14" ht="14.25" x14ac:dyDescent="0.45">
      <c r="N897" s="58"/>
    </row>
    <row r="898" spans="14:14" ht="14.25" x14ac:dyDescent="0.45">
      <c r="N898" s="58"/>
    </row>
    <row r="899" spans="14:14" ht="14.25" x14ac:dyDescent="0.45">
      <c r="N899" s="58"/>
    </row>
    <row r="900" spans="14:14" ht="14.25" x14ac:dyDescent="0.45">
      <c r="N900" s="58"/>
    </row>
    <row r="901" spans="14:14" ht="14.25" x14ac:dyDescent="0.45">
      <c r="N901" s="58"/>
    </row>
    <row r="902" spans="14:14" ht="14.25" x14ac:dyDescent="0.45">
      <c r="N902" s="58"/>
    </row>
    <row r="903" spans="14:14" ht="14.25" x14ac:dyDescent="0.45">
      <c r="N903" s="58"/>
    </row>
    <row r="904" spans="14:14" ht="14.25" x14ac:dyDescent="0.45">
      <c r="N904" s="58"/>
    </row>
    <row r="905" spans="14:14" ht="14.25" x14ac:dyDescent="0.45">
      <c r="N905" s="58"/>
    </row>
    <row r="906" spans="14:14" ht="14.25" x14ac:dyDescent="0.45">
      <c r="N906" s="58"/>
    </row>
    <row r="907" spans="14:14" ht="14.25" x14ac:dyDescent="0.45">
      <c r="N907" s="58"/>
    </row>
    <row r="908" spans="14:14" ht="14.25" x14ac:dyDescent="0.45">
      <c r="N908" s="58"/>
    </row>
    <row r="909" spans="14:14" ht="14.25" x14ac:dyDescent="0.45">
      <c r="N909" s="58"/>
    </row>
    <row r="910" spans="14:14" ht="14.25" x14ac:dyDescent="0.45">
      <c r="N910" s="58"/>
    </row>
    <row r="911" spans="14:14" ht="14.25" x14ac:dyDescent="0.45">
      <c r="N911" s="58"/>
    </row>
    <row r="912" spans="14:14" ht="14.25" x14ac:dyDescent="0.45">
      <c r="N912" s="58"/>
    </row>
    <row r="913" spans="14:14" ht="14.25" x14ac:dyDescent="0.45">
      <c r="N913" s="58"/>
    </row>
    <row r="914" spans="14:14" ht="14.25" x14ac:dyDescent="0.45">
      <c r="N914" s="58"/>
    </row>
    <row r="915" spans="14:14" ht="14.25" x14ac:dyDescent="0.45">
      <c r="N915" s="58"/>
    </row>
    <row r="916" spans="14:14" ht="14.25" x14ac:dyDescent="0.45">
      <c r="N916" s="58"/>
    </row>
    <row r="917" spans="14:14" ht="14.25" x14ac:dyDescent="0.45">
      <c r="N917" s="58"/>
    </row>
    <row r="918" spans="14:14" ht="14.25" x14ac:dyDescent="0.45">
      <c r="N918" s="58"/>
    </row>
    <row r="919" spans="14:14" ht="14.25" x14ac:dyDescent="0.45">
      <c r="N919" s="58"/>
    </row>
    <row r="920" spans="14:14" ht="14.25" x14ac:dyDescent="0.45">
      <c r="N920" s="58"/>
    </row>
    <row r="921" spans="14:14" ht="14.25" x14ac:dyDescent="0.45">
      <c r="N921" s="58"/>
    </row>
    <row r="922" spans="14:14" ht="14.25" x14ac:dyDescent="0.45">
      <c r="N922" s="58"/>
    </row>
    <row r="923" spans="14:14" ht="14.25" x14ac:dyDescent="0.45">
      <c r="N923" s="58"/>
    </row>
    <row r="924" spans="14:14" ht="14.25" x14ac:dyDescent="0.45">
      <c r="N924" s="58"/>
    </row>
    <row r="925" spans="14:14" ht="14.25" x14ac:dyDescent="0.45">
      <c r="N925" s="58"/>
    </row>
    <row r="926" spans="14:14" ht="14.25" x14ac:dyDescent="0.45">
      <c r="N926" s="58"/>
    </row>
    <row r="927" spans="14:14" ht="14.25" x14ac:dyDescent="0.45">
      <c r="N927" s="58"/>
    </row>
    <row r="928" spans="14:14" ht="14.25" x14ac:dyDescent="0.45">
      <c r="N928" s="58"/>
    </row>
    <row r="929" spans="14:14" ht="14.25" x14ac:dyDescent="0.45">
      <c r="N929" s="58"/>
    </row>
    <row r="930" spans="14:14" ht="14.25" x14ac:dyDescent="0.45">
      <c r="N930" s="58"/>
    </row>
    <row r="931" spans="14:14" ht="14.25" x14ac:dyDescent="0.45">
      <c r="N931" s="58"/>
    </row>
    <row r="932" spans="14:14" ht="14.25" x14ac:dyDescent="0.45">
      <c r="N932" s="58"/>
    </row>
    <row r="933" spans="14:14" ht="14.25" x14ac:dyDescent="0.45">
      <c r="N933" s="58"/>
    </row>
    <row r="934" spans="14:14" ht="14.25" x14ac:dyDescent="0.45">
      <c r="N934" s="58"/>
    </row>
    <row r="935" spans="14:14" ht="14.25" x14ac:dyDescent="0.45">
      <c r="N935" s="58"/>
    </row>
    <row r="936" spans="14:14" ht="14.25" x14ac:dyDescent="0.45">
      <c r="N936" s="58"/>
    </row>
    <row r="937" spans="14:14" ht="14.25" x14ac:dyDescent="0.45">
      <c r="N937" s="58"/>
    </row>
    <row r="938" spans="14:14" ht="14.25" x14ac:dyDescent="0.45">
      <c r="N938" s="58"/>
    </row>
    <row r="939" spans="14:14" ht="14.25" x14ac:dyDescent="0.45">
      <c r="N939" s="58"/>
    </row>
    <row r="940" spans="14:14" ht="14.25" x14ac:dyDescent="0.45">
      <c r="N940" s="58"/>
    </row>
    <row r="941" spans="14:14" ht="14.25" x14ac:dyDescent="0.45">
      <c r="N941" s="58"/>
    </row>
    <row r="942" spans="14:14" ht="14.25" x14ac:dyDescent="0.45">
      <c r="N942" s="58"/>
    </row>
    <row r="943" spans="14:14" ht="14.25" x14ac:dyDescent="0.45">
      <c r="N943" s="58"/>
    </row>
    <row r="944" spans="14:14" ht="14.25" x14ac:dyDescent="0.45">
      <c r="N944" s="58"/>
    </row>
    <row r="945" spans="14:14" ht="14.25" x14ac:dyDescent="0.45">
      <c r="N945" s="58"/>
    </row>
    <row r="946" spans="14:14" ht="14.25" x14ac:dyDescent="0.45">
      <c r="N946" s="58"/>
    </row>
    <row r="947" spans="14:14" ht="14.25" x14ac:dyDescent="0.45">
      <c r="N947" s="58"/>
    </row>
    <row r="948" spans="14:14" ht="14.25" x14ac:dyDescent="0.45">
      <c r="N948" s="58"/>
    </row>
    <row r="949" spans="14:14" ht="14.25" x14ac:dyDescent="0.45">
      <c r="N949" s="58"/>
    </row>
    <row r="950" spans="14:14" ht="14.25" x14ac:dyDescent="0.45">
      <c r="N950" s="58"/>
    </row>
    <row r="951" spans="14:14" ht="14.25" x14ac:dyDescent="0.45">
      <c r="N951" s="58"/>
    </row>
    <row r="952" spans="14:14" ht="14.25" x14ac:dyDescent="0.45">
      <c r="N952" s="58"/>
    </row>
    <row r="953" spans="14:14" ht="14.25" x14ac:dyDescent="0.45">
      <c r="N953" s="58"/>
    </row>
    <row r="954" spans="14:14" ht="14.25" x14ac:dyDescent="0.45">
      <c r="N954" s="58"/>
    </row>
    <row r="955" spans="14:14" ht="14.25" x14ac:dyDescent="0.45">
      <c r="N955" s="58"/>
    </row>
    <row r="956" spans="14:14" ht="14.25" x14ac:dyDescent="0.45">
      <c r="N956" s="58"/>
    </row>
    <row r="957" spans="14:14" ht="14.25" x14ac:dyDescent="0.45">
      <c r="N957" s="58"/>
    </row>
    <row r="958" spans="14:14" ht="14.25" x14ac:dyDescent="0.45">
      <c r="N958" s="58"/>
    </row>
    <row r="959" spans="14:14" ht="14.25" x14ac:dyDescent="0.45">
      <c r="N959" s="58"/>
    </row>
    <row r="960" spans="14:14" ht="14.25" x14ac:dyDescent="0.45">
      <c r="N960" s="58"/>
    </row>
    <row r="961" spans="14:14" ht="14.25" x14ac:dyDescent="0.45">
      <c r="N961" s="58"/>
    </row>
    <row r="962" spans="14:14" ht="14.25" x14ac:dyDescent="0.45">
      <c r="N962" s="58"/>
    </row>
    <row r="963" spans="14:14" ht="14.25" x14ac:dyDescent="0.45">
      <c r="N963" s="58"/>
    </row>
    <row r="964" spans="14:14" ht="14.25" x14ac:dyDescent="0.45">
      <c r="N964" s="58"/>
    </row>
    <row r="965" spans="14:14" ht="14.25" x14ac:dyDescent="0.45">
      <c r="N965" s="58"/>
    </row>
    <row r="966" spans="14:14" ht="14.25" x14ac:dyDescent="0.45">
      <c r="N966" s="58"/>
    </row>
    <row r="967" spans="14:14" ht="14.25" x14ac:dyDescent="0.45">
      <c r="N967" s="58"/>
    </row>
    <row r="968" spans="14:14" ht="14.25" x14ac:dyDescent="0.45">
      <c r="N968" s="58"/>
    </row>
    <row r="969" spans="14:14" ht="14.25" x14ac:dyDescent="0.45">
      <c r="N969" s="58"/>
    </row>
    <row r="970" spans="14:14" ht="14.25" x14ac:dyDescent="0.45">
      <c r="N970" s="58"/>
    </row>
    <row r="971" spans="14:14" ht="14.25" x14ac:dyDescent="0.45">
      <c r="N971" s="58"/>
    </row>
    <row r="972" spans="14:14" ht="14.25" x14ac:dyDescent="0.45">
      <c r="N972" s="58"/>
    </row>
    <row r="973" spans="14:14" ht="14.25" x14ac:dyDescent="0.45">
      <c r="N973" s="58"/>
    </row>
  </sheetData>
  <mergeCells count="1">
    <mergeCell ref="A39:B3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D11FA-D586-46F5-9FC6-EABCF34472F6}">
  <dimension ref="A1:P1128"/>
  <sheetViews>
    <sheetView topLeftCell="D1" zoomScale="80" zoomScaleNormal="80" workbookViewId="0">
      <selection activeCell="H1128" sqref="H1128"/>
    </sheetView>
  </sheetViews>
  <sheetFormatPr baseColWidth="10" defaultColWidth="0" defaultRowHeight="0" customHeight="1" zeroHeight="1" x14ac:dyDescent="0.45"/>
  <cols>
    <col min="1" max="1" width="11.3984375" customWidth="1"/>
    <col min="2" max="2" width="16.265625" customWidth="1"/>
    <col min="3" max="3" width="11.3984375" customWidth="1"/>
    <col min="4" max="4" width="22.86328125" style="66" customWidth="1"/>
    <col min="5" max="15" width="11.73046875" customWidth="1"/>
    <col min="16" max="16" width="0" hidden="1" customWidth="1"/>
    <col min="17" max="16384" width="11.3984375" hidden="1"/>
  </cols>
  <sheetData>
    <row r="1" spans="1:15" ht="21" x14ac:dyDescent="0.65">
      <c r="A1" s="1" t="s">
        <v>0</v>
      </c>
      <c r="B1" s="7"/>
      <c r="C1" s="7"/>
      <c r="D1" s="60"/>
      <c r="E1" s="7"/>
      <c r="F1" s="7"/>
      <c r="G1" s="7"/>
      <c r="H1" s="7"/>
      <c r="I1" s="7"/>
      <c r="J1" s="7"/>
      <c r="K1" s="7"/>
      <c r="L1" s="7"/>
      <c r="M1" s="7"/>
      <c r="N1" s="7"/>
      <c r="O1" s="7"/>
    </row>
    <row r="2" spans="1:15" ht="21" x14ac:dyDescent="0.65">
      <c r="A2" s="1" t="s">
        <v>1</v>
      </c>
      <c r="B2" s="7"/>
      <c r="C2" s="7"/>
      <c r="D2" s="60"/>
      <c r="E2" s="7"/>
      <c r="F2" s="7"/>
      <c r="G2" s="7"/>
      <c r="H2" s="7"/>
      <c r="I2" s="7"/>
      <c r="J2" s="7"/>
      <c r="K2" s="7"/>
      <c r="L2" s="7"/>
      <c r="M2" s="7"/>
      <c r="N2" s="7"/>
      <c r="O2" s="7"/>
    </row>
    <row r="3" spans="1:15" ht="21" x14ac:dyDescent="0.65">
      <c r="A3" s="1" t="s">
        <v>271</v>
      </c>
      <c r="B3" s="7"/>
      <c r="C3" s="7"/>
      <c r="D3" s="60"/>
      <c r="E3" s="7"/>
      <c r="F3" s="7"/>
      <c r="G3" s="7"/>
      <c r="H3" s="7"/>
      <c r="I3" s="7"/>
      <c r="J3" s="7"/>
      <c r="K3" s="7"/>
      <c r="L3" s="7"/>
      <c r="M3" s="7"/>
      <c r="N3" s="7"/>
      <c r="O3" s="7"/>
    </row>
    <row r="4" spans="1:15" ht="20.25" customHeight="1" thickBot="1" x14ac:dyDescent="0.5">
      <c r="A4" s="122" t="s">
        <v>15</v>
      </c>
      <c r="B4" s="122"/>
      <c r="C4" s="122"/>
      <c r="D4" s="122"/>
      <c r="E4" s="122"/>
      <c r="F4" s="122"/>
      <c r="G4" s="122"/>
      <c r="H4" s="122"/>
      <c r="I4" s="122"/>
      <c r="J4" s="122"/>
      <c r="K4" s="122"/>
      <c r="L4" s="122"/>
      <c r="M4" s="122"/>
      <c r="N4" s="122"/>
      <c r="O4" s="122"/>
    </row>
    <row r="5" spans="1:15" ht="45.75" customHeight="1" thickBot="1" x14ac:dyDescent="0.5">
      <c r="A5" s="48" t="s">
        <v>238</v>
      </c>
      <c r="B5" s="37" t="s">
        <v>264</v>
      </c>
      <c r="C5" s="37" t="s">
        <v>272</v>
      </c>
      <c r="D5" s="37" t="s">
        <v>273</v>
      </c>
      <c r="E5" s="37">
        <v>2015</v>
      </c>
      <c r="F5" s="9">
        <v>2016</v>
      </c>
      <c r="G5" s="9">
        <v>2017</v>
      </c>
      <c r="H5" s="9">
        <v>2018</v>
      </c>
      <c r="I5" s="9">
        <v>2019</v>
      </c>
      <c r="J5" s="9">
        <v>2020</v>
      </c>
      <c r="K5" s="9">
        <v>2021</v>
      </c>
      <c r="L5" s="9">
        <v>2022</v>
      </c>
      <c r="M5" s="9">
        <v>2023</v>
      </c>
      <c r="N5" s="9">
        <v>2024</v>
      </c>
      <c r="O5" s="9">
        <v>2025</v>
      </c>
    </row>
    <row r="6" spans="1:15" ht="14.25" x14ac:dyDescent="0.45">
      <c r="A6" s="49" t="s">
        <v>240</v>
      </c>
      <c r="B6" s="46" t="s">
        <v>109</v>
      </c>
      <c r="C6" s="61" t="s">
        <v>274</v>
      </c>
      <c r="D6" s="46" t="s">
        <v>275</v>
      </c>
      <c r="E6" s="62">
        <v>1.07589454931393</v>
      </c>
      <c r="F6" s="62">
        <v>1.1088895753629699</v>
      </c>
      <c r="G6" s="62">
        <v>1.1351260889938699</v>
      </c>
      <c r="H6" s="62">
        <f>VLOOKUP(C6,'[1]TCB_Municipal Censo 2018'!$C$6:$H$1127,6,0)</f>
        <v>1.1804202422710799</v>
      </c>
      <c r="I6" s="62">
        <v>1.1678393822084401</v>
      </c>
      <c r="J6" s="62">
        <v>1.1500099648929201</v>
      </c>
      <c r="K6" s="62">
        <v>1.2179275583290099</v>
      </c>
      <c r="L6" s="62">
        <v>1.2019971009824499</v>
      </c>
      <c r="M6" s="62">
        <v>1.1890122044032201</v>
      </c>
      <c r="N6" s="62">
        <v>1.2168944966324</v>
      </c>
      <c r="O6" s="62">
        <v>1.30364513039923</v>
      </c>
    </row>
    <row r="7" spans="1:15" ht="14.25" x14ac:dyDescent="0.45">
      <c r="A7" s="50" t="s">
        <v>240</v>
      </c>
      <c r="B7" s="51" t="s">
        <v>109</v>
      </c>
      <c r="C7" s="61" t="s">
        <v>276</v>
      </c>
      <c r="D7" s="51" t="s">
        <v>277</v>
      </c>
      <c r="E7" s="63">
        <v>1.8411967779056401E-2</v>
      </c>
      <c r="F7" s="63">
        <v>0</v>
      </c>
      <c r="G7" s="63">
        <v>8.5247883917775102E-2</v>
      </c>
      <c r="H7" s="62">
        <f>VLOOKUP(C7,'[1]TCB_Municipal Censo 2018'!$C$6:$H$1127,6,0)</f>
        <v>0</v>
      </c>
      <c r="I7" s="63">
        <v>0</v>
      </c>
      <c r="J7" s="63">
        <v>0</v>
      </c>
      <c r="K7" s="63">
        <v>0</v>
      </c>
      <c r="L7" s="62">
        <v>0</v>
      </c>
      <c r="M7" s="62">
        <v>0</v>
      </c>
      <c r="N7" s="62">
        <v>0</v>
      </c>
      <c r="O7" s="62">
        <v>0</v>
      </c>
    </row>
    <row r="8" spans="1:15" ht="14.25" x14ac:dyDescent="0.45">
      <c r="A8" s="49" t="s">
        <v>240</v>
      </c>
      <c r="B8" s="46" t="s">
        <v>109</v>
      </c>
      <c r="C8" s="61" t="s">
        <v>278</v>
      </c>
      <c r="D8" s="46" t="s">
        <v>279</v>
      </c>
      <c r="E8" s="62">
        <v>0</v>
      </c>
      <c r="F8" s="62">
        <v>0</v>
      </c>
      <c r="G8" s="62">
        <v>0</v>
      </c>
      <c r="H8" s="62">
        <f>VLOOKUP(C8,'[1]TCB_Municipal Censo 2018'!$C$6:$H$1127,6,0)</f>
        <v>0</v>
      </c>
      <c r="I8" s="62">
        <v>0</v>
      </c>
      <c r="J8" s="62">
        <v>0</v>
      </c>
      <c r="K8" s="62">
        <v>0</v>
      </c>
      <c r="L8" s="62">
        <v>0</v>
      </c>
      <c r="M8" s="62">
        <v>0</v>
      </c>
      <c r="N8" s="62">
        <v>0</v>
      </c>
      <c r="O8" s="62">
        <v>0</v>
      </c>
    </row>
    <row r="9" spans="1:15" ht="14.25" x14ac:dyDescent="0.45">
      <c r="A9" s="50" t="s">
        <v>240</v>
      </c>
      <c r="B9" s="51" t="s">
        <v>109</v>
      </c>
      <c r="C9" s="61" t="s">
        <v>280</v>
      </c>
      <c r="D9" s="51" t="s">
        <v>281</v>
      </c>
      <c r="E9" s="63">
        <v>0</v>
      </c>
      <c r="F9" s="63">
        <v>0</v>
      </c>
      <c r="G9" s="63">
        <v>0</v>
      </c>
      <c r="H9" s="62">
        <f>VLOOKUP(C9,'[1]TCB_Municipal Censo 2018'!$C$6:$H$1127,6,0)</f>
        <v>0</v>
      </c>
      <c r="I9" s="63">
        <v>0</v>
      </c>
      <c r="J9" s="63">
        <v>0</v>
      </c>
      <c r="K9" s="63">
        <v>0</v>
      </c>
      <c r="L9" s="62">
        <v>0</v>
      </c>
      <c r="M9" s="62">
        <v>0</v>
      </c>
      <c r="N9" s="62">
        <v>0</v>
      </c>
      <c r="O9" s="62">
        <v>0</v>
      </c>
    </row>
    <row r="10" spans="1:15" ht="14.25" x14ac:dyDescent="0.45">
      <c r="A10" s="49" t="s">
        <v>240</v>
      </c>
      <c r="B10" s="46" t="s">
        <v>109</v>
      </c>
      <c r="C10" s="61" t="s">
        <v>282</v>
      </c>
      <c r="D10" s="46" t="s">
        <v>283</v>
      </c>
      <c r="E10" s="62">
        <v>0</v>
      </c>
      <c r="F10" s="62">
        <v>0</v>
      </c>
      <c r="G10" s="62">
        <v>0</v>
      </c>
      <c r="H10" s="62">
        <f>VLOOKUP(C10,'[1]TCB_Municipal Censo 2018'!$C$6:$H$1127,6,0)</f>
        <v>0</v>
      </c>
      <c r="I10" s="62">
        <v>0</v>
      </c>
      <c r="J10" s="62">
        <v>0</v>
      </c>
      <c r="K10" s="62">
        <v>0</v>
      </c>
      <c r="L10" s="62">
        <v>0</v>
      </c>
      <c r="M10" s="62">
        <v>0</v>
      </c>
      <c r="N10" s="62">
        <v>5.4034582132564801E-3</v>
      </c>
      <c r="O10" s="62">
        <v>1.6245487364620899E-2</v>
      </c>
    </row>
    <row r="11" spans="1:15" ht="14.25" x14ac:dyDescent="0.45">
      <c r="A11" s="50" t="s">
        <v>240</v>
      </c>
      <c r="B11" s="51" t="s">
        <v>109</v>
      </c>
      <c r="C11" s="61" t="s">
        <v>284</v>
      </c>
      <c r="D11" s="51" t="s">
        <v>285</v>
      </c>
      <c r="E11" s="63">
        <v>0.115776600081533</v>
      </c>
      <c r="F11" s="63">
        <v>8.55855855855856E-2</v>
      </c>
      <c r="G11" s="63">
        <v>8.1069958847736601E-2</v>
      </c>
      <c r="H11" s="62">
        <f>VLOOKUP(C11,'[1]TCB_Municipal Censo 2018'!$C$6:$H$1127,6,0)</f>
        <v>7.6082387557797407E-2</v>
      </c>
      <c r="I11" s="63">
        <v>3.2727272727272702E-2</v>
      </c>
      <c r="J11" s="63">
        <v>1.1705033164260601E-3</v>
      </c>
      <c r="K11" s="63">
        <v>9.8934550989345504E-3</v>
      </c>
      <c r="L11" s="62">
        <v>0</v>
      </c>
      <c r="M11" s="62">
        <v>1.0335917312661499E-2</v>
      </c>
      <c r="N11" s="62">
        <v>2.7046783625731E-2</v>
      </c>
      <c r="O11" s="62">
        <v>2.6997446187522801E-2</v>
      </c>
    </row>
    <row r="12" spans="1:15" ht="14.25" x14ac:dyDescent="0.45">
      <c r="A12" s="49" t="s">
        <v>240</v>
      </c>
      <c r="B12" s="46" t="s">
        <v>109</v>
      </c>
      <c r="C12" s="61" t="s">
        <v>286</v>
      </c>
      <c r="D12" s="46" t="s">
        <v>287</v>
      </c>
      <c r="E12" s="62">
        <v>0.20598864223025301</v>
      </c>
      <c r="F12" s="62">
        <v>0.182933194154489</v>
      </c>
      <c r="G12" s="62">
        <v>0.177824821381318</v>
      </c>
      <c r="H12" s="62">
        <f>VLOOKUP(C12,'[1]TCB_Municipal Censo 2018'!$C$6:$H$1127,6,0)</f>
        <v>0.17354698533405799</v>
      </c>
      <c r="I12" s="62">
        <v>0.15757575757575801</v>
      </c>
      <c r="J12" s="62">
        <v>0.121243257128179</v>
      </c>
      <c r="K12" s="62">
        <v>0.100025322866548</v>
      </c>
      <c r="L12" s="62">
        <v>0.108816120906801</v>
      </c>
      <c r="M12" s="62">
        <v>0.111754341807199</v>
      </c>
      <c r="N12" s="62">
        <v>0.124905565348779</v>
      </c>
      <c r="O12" s="62">
        <v>0.12956389452332701</v>
      </c>
    </row>
    <row r="13" spans="1:15" ht="14.25" x14ac:dyDescent="0.45">
      <c r="A13" s="50" t="s">
        <v>240</v>
      </c>
      <c r="B13" s="51" t="s">
        <v>109</v>
      </c>
      <c r="C13" s="61" t="s">
        <v>288</v>
      </c>
      <c r="D13" s="51" t="s">
        <v>289</v>
      </c>
      <c r="E13" s="63">
        <v>0</v>
      </c>
      <c r="F13" s="63">
        <v>0</v>
      </c>
      <c r="G13" s="63">
        <v>0</v>
      </c>
      <c r="H13" s="62">
        <f>VLOOKUP(C13,'[1]TCB_Municipal Censo 2018'!$C$6:$H$1127,6,0)</f>
        <v>0</v>
      </c>
      <c r="I13" s="63">
        <v>0</v>
      </c>
      <c r="J13" s="63">
        <v>0</v>
      </c>
      <c r="K13" s="63">
        <v>0</v>
      </c>
      <c r="L13" s="62">
        <v>0</v>
      </c>
      <c r="M13" s="62">
        <v>0</v>
      </c>
      <c r="N13" s="62">
        <v>0</v>
      </c>
      <c r="O13" s="62">
        <v>0</v>
      </c>
    </row>
    <row r="14" spans="1:15" ht="14.25" x14ac:dyDescent="0.45">
      <c r="A14" s="49" t="s">
        <v>240</v>
      </c>
      <c r="B14" s="46" t="s">
        <v>109</v>
      </c>
      <c r="C14" s="61" t="s">
        <v>290</v>
      </c>
      <c r="D14" s="46" t="s">
        <v>291</v>
      </c>
      <c r="E14" s="62">
        <v>1.6333938294010902E-2</v>
      </c>
      <c r="F14" s="62">
        <v>0</v>
      </c>
      <c r="G14" s="62">
        <v>0</v>
      </c>
      <c r="H14" s="62">
        <f>VLOOKUP(C14,'[1]TCB_Municipal Censo 2018'!$C$6:$H$1127,6,0)</f>
        <v>0</v>
      </c>
      <c r="I14" s="62">
        <v>0</v>
      </c>
      <c r="J14" s="62">
        <v>0</v>
      </c>
      <c r="K14" s="62">
        <v>0</v>
      </c>
      <c r="L14" s="62">
        <v>0</v>
      </c>
      <c r="M14" s="62">
        <v>0</v>
      </c>
      <c r="N14" s="62">
        <v>0</v>
      </c>
      <c r="O14" s="62">
        <v>0</v>
      </c>
    </row>
    <row r="15" spans="1:15" ht="14.25" x14ac:dyDescent="0.45">
      <c r="A15" s="50" t="s">
        <v>240</v>
      </c>
      <c r="B15" s="51" t="s">
        <v>109</v>
      </c>
      <c r="C15" s="61" t="s">
        <v>292</v>
      </c>
      <c r="D15" s="51" t="s">
        <v>293</v>
      </c>
      <c r="E15" s="63">
        <v>2.9192902117916399E-2</v>
      </c>
      <c r="F15" s="63">
        <v>0</v>
      </c>
      <c r="G15" s="63">
        <v>0</v>
      </c>
      <c r="H15" s="62">
        <f>VLOOKUP(C15,'[1]TCB_Municipal Censo 2018'!$C$6:$H$1127,6,0)</f>
        <v>0</v>
      </c>
      <c r="I15" s="63">
        <v>5.5340343110127301E-4</v>
      </c>
      <c r="J15" s="63">
        <v>0</v>
      </c>
      <c r="K15" s="63">
        <v>0</v>
      </c>
      <c r="L15" s="62">
        <v>0</v>
      </c>
      <c r="M15" s="62">
        <v>0</v>
      </c>
      <c r="N15" s="62">
        <v>0</v>
      </c>
      <c r="O15" s="62">
        <v>0</v>
      </c>
    </row>
    <row r="16" spans="1:15" ht="14.25" x14ac:dyDescent="0.45">
      <c r="A16" s="49" t="s">
        <v>240</v>
      </c>
      <c r="B16" s="46" t="s">
        <v>109</v>
      </c>
      <c r="C16" s="61" t="s">
        <v>294</v>
      </c>
      <c r="D16" s="46" t="s">
        <v>295</v>
      </c>
      <c r="E16" s="62">
        <v>0.53365175857577096</v>
      </c>
      <c r="F16" s="62">
        <v>0.58274956217162899</v>
      </c>
      <c r="G16" s="62">
        <v>0.70813186813186801</v>
      </c>
      <c r="H16" s="62">
        <f>VLOOKUP(C16,'[1]TCB_Municipal Censo 2018'!$C$6:$H$1127,6,0)</f>
        <v>0.73102828917826701</v>
      </c>
      <c r="I16" s="62">
        <v>0.56334349151066598</v>
      </c>
      <c r="J16" s="62">
        <v>0.708350996184824</v>
      </c>
      <c r="K16" s="62">
        <v>0.46600331674958501</v>
      </c>
      <c r="L16" s="62">
        <v>0.54909983633387904</v>
      </c>
      <c r="M16" s="62">
        <v>0.41951219512195098</v>
      </c>
      <c r="N16" s="62">
        <v>0.39255362201537802</v>
      </c>
      <c r="O16" s="62">
        <v>0.39514170040485802</v>
      </c>
    </row>
    <row r="17" spans="1:15" ht="14.25" x14ac:dyDescent="0.45">
      <c r="A17" s="50" t="s">
        <v>240</v>
      </c>
      <c r="B17" s="51" t="s">
        <v>109</v>
      </c>
      <c r="C17" s="61" t="s">
        <v>296</v>
      </c>
      <c r="D17" s="51" t="s">
        <v>297</v>
      </c>
      <c r="E17" s="63">
        <v>0</v>
      </c>
      <c r="F17" s="63">
        <v>0</v>
      </c>
      <c r="G17" s="63">
        <v>0</v>
      </c>
      <c r="H17" s="62">
        <f>VLOOKUP(C17,'[1]TCB_Municipal Censo 2018'!$C$6:$H$1127,6,0)</f>
        <v>0</v>
      </c>
      <c r="I17" s="63">
        <v>0</v>
      </c>
      <c r="J17" s="63">
        <v>0</v>
      </c>
      <c r="K17" s="63">
        <v>0</v>
      </c>
      <c r="L17" s="62">
        <v>0</v>
      </c>
      <c r="M17" s="62">
        <v>0</v>
      </c>
      <c r="N17" s="62">
        <v>0</v>
      </c>
      <c r="O17" s="62">
        <v>0</v>
      </c>
    </row>
    <row r="18" spans="1:15" ht="14.25" x14ac:dyDescent="0.45">
      <c r="A18" s="49" t="s">
        <v>240</v>
      </c>
      <c r="B18" s="46" t="s">
        <v>109</v>
      </c>
      <c r="C18" s="61" t="s">
        <v>298</v>
      </c>
      <c r="D18" s="46" t="s">
        <v>299</v>
      </c>
      <c r="E18" s="62">
        <v>0.75655012455974602</v>
      </c>
      <c r="F18" s="62">
        <v>0.83899821109123396</v>
      </c>
      <c r="G18" s="62">
        <v>0.89891543806134599</v>
      </c>
      <c r="H18" s="62">
        <f>VLOOKUP(C18,'[1]TCB_Municipal Censo 2018'!$C$6:$H$1127,6,0)</f>
        <v>0.87241409157794503</v>
      </c>
      <c r="I18" s="62">
        <v>0.86927440521547705</v>
      </c>
      <c r="J18" s="62">
        <v>0.9</v>
      </c>
      <c r="K18" s="62">
        <v>0.675757328325304</v>
      </c>
      <c r="L18" s="62">
        <v>0.64549494949494901</v>
      </c>
      <c r="M18" s="62">
        <v>0.59170551358302503</v>
      </c>
      <c r="N18" s="62">
        <v>0.58152086354116295</v>
      </c>
      <c r="O18" s="62">
        <v>0.65886719380345304</v>
      </c>
    </row>
    <row r="19" spans="1:15" ht="14.25" x14ac:dyDescent="0.45">
      <c r="A19" s="50" t="s">
        <v>240</v>
      </c>
      <c r="B19" s="51" t="s">
        <v>109</v>
      </c>
      <c r="C19" s="61" t="s">
        <v>300</v>
      </c>
      <c r="D19" s="51" t="s">
        <v>301</v>
      </c>
      <c r="E19" s="63">
        <v>2.4812030075188E-2</v>
      </c>
      <c r="F19" s="63">
        <v>0</v>
      </c>
      <c r="G19" s="63">
        <v>0</v>
      </c>
      <c r="H19" s="62">
        <f>VLOOKUP(C19,'[1]TCB_Municipal Censo 2018'!$C$6:$H$1127,6,0)</f>
        <v>0</v>
      </c>
      <c r="I19" s="63">
        <v>0</v>
      </c>
      <c r="J19" s="63">
        <v>0</v>
      </c>
      <c r="K19" s="63">
        <v>8.8135593220338999E-3</v>
      </c>
      <c r="L19" s="62">
        <v>1.00133511348465E-3</v>
      </c>
      <c r="M19" s="62">
        <v>9.9634672866157395E-4</v>
      </c>
      <c r="N19" s="62">
        <v>1.0006671114075999E-3</v>
      </c>
      <c r="O19" s="62">
        <v>6.6979236436704598E-4</v>
      </c>
    </row>
    <row r="20" spans="1:15" ht="14.25" x14ac:dyDescent="0.45">
      <c r="A20" s="49" t="s">
        <v>240</v>
      </c>
      <c r="B20" s="46" t="s">
        <v>109</v>
      </c>
      <c r="C20" s="61" t="s">
        <v>302</v>
      </c>
      <c r="D20" s="46" t="s">
        <v>303</v>
      </c>
      <c r="E20" s="62">
        <v>0</v>
      </c>
      <c r="F20" s="62">
        <v>0</v>
      </c>
      <c r="G20" s="62">
        <v>0</v>
      </c>
      <c r="H20" s="62">
        <f>VLOOKUP(C20,'[1]TCB_Municipal Censo 2018'!$C$6:$H$1127,6,0)</f>
        <v>0</v>
      </c>
      <c r="I20" s="62">
        <v>0</v>
      </c>
      <c r="J20" s="62">
        <v>0</v>
      </c>
      <c r="K20" s="62">
        <v>0</v>
      </c>
      <c r="L20" s="62">
        <v>0</v>
      </c>
      <c r="M20" s="62">
        <v>0</v>
      </c>
      <c r="N20" s="62">
        <v>0</v>
      </c>
      <c r="O20" s="62">
        <v>0</v>
      </c>
    </row>
    <row r="21" spans="1:15" ht="14.25" x14ac:dyDescent="0.45">
      <c r="A21" s="50" t="s">
        <v>240</v>
      </c>
      <c r="B21" s="51" t="s">
        <v>109</v>
      </c>
      <c r="C21" s="61" t="s">
        <v>304</v>
      </c>
      <c r="D21" s="51" t="s">
        <v>305</v>
      </c>
      <c r="E21" s="63">
        <v>0.54644808743169404</v>
      </c>
      <c r="F21" s="63">
        <v>0.28531073446327698</v>
      </c>
      <c r="G21" s="63">
        <v>2.0029069767441898</v>
      </c>
      <c r="H21" s="62">
        <f>VLOOKUP(C21,'[1]TCB_Municipal Censo 2018'!$C$6:$H$1127,6,0)</f>
        <v>0.112121212121212</v>
      </c>
      <c r="I21" s="63">
        <v>0.319648093841642</v>
      </c>
      <c r="J21" s="63">
        <v>0.44540229885057497</v>
      </c>
      <c r="K21" s="63">
        <v>0.26647564469913998</v>
      </c>
      <c r="L21" s="62">
        <v>0</v>
      </c>
      <c r="M21" s="62">
        <v>0</v>
      </c>
      <c r="N21" s="62">
        <v>0</v>
      </c>
      <c r="O21" s="62">
        <v>0</v>
      </c>
    </row>
    <row r="22" spans="1:15" ht="14.25" x14ac:dyDescent="0.45">
      <c r="A22" s="49" t="s">
        <v>240</v>
      </c>
      <c r="B22" s="46" t="s">
        <v>109</v>
      </c>
      <c r="C22" s="61" t="s">
        <v>306</v>
      </c>
      <c r="D22" s="46" t="s">
        <v>307</v>
      </c>
      <c r="E22" s="62">
        <v>2.7533549282739499E-2</v>
      </c>
      <c r="F22" s="62">
        <v>0</v>
      </c>
      <c r="G22" s="62">
        <v>2.7926460321154299E-3</v>
      </c>
      <c r="H22" s="62">
        <f>VLOOKUP(C22,'[1]TCB_Municipal Censo 2018'!$C$6:$H$1127,6,0)</f>
        <v>0</v>
      </c>
      <c r="I22" s="62">
        <v>2.2820629849383799E-4</v>
      </c>
      <c r="J22" s="62">
        <v>0</v>
      </c>
      <c r="K22" s="62">
        <v>0</v>
      </c>
      <c r="L22" s="62">
        <v>0</v>
      </c>
      <c r="M22" s="62">
        <v>2.2789425706472199E-4</v>
      </c>
      <c r="N22" s="62">
        <v>0</v>
      </c>
      <c r="O22" s="62">
        <v>2.9498525073746299E-3</v>
      </c>
    </row>
    <row r="23" spans="1:15" ht="14.25" x14ac:dyDescent="0.45">
      <c r="A23" s="50" t="s">
        <v>240</v>
      </c>
      <c r="B23" s="51" t="s">
        <v>109</v>
      </c>
      <c r="C23" s="61" t="s">
        <v>308</v>
      </c>
      <c r="D23" s="51" t="s">
        <v>309</v>
      </c>
      <c r="E23" s="63">
        <v>0</v>
      </c>
      <c r="F23" s="63">
        <v>0</v>
      </c>
      <c r="G23" s="63">
        <v>0</v>
      </c>
      <c r="H23" s="62">
        <f>VLOOKUP(C23,'[1]TCB_Municipal Censo 2018'!$C$6:$H$1127,6,0)</f>
        <v>0</v>
      </c>
      <c r="I23" s="63">
        <v>0</v>
      </c>
      <c r="J23" s="63">
        <v>0</v>
      </c>
      <c r="K23" s="63">
        <v>0</v>
      </c>
      <c r="L23" s="62">
        <v>0</v>
      </c>
      <c r="M23" s="62">
        <v>0</v>
      </c>
      <c r="N23" s="62">
        <v>0</v>
      </c>
      <c r="O23" s="62">
        <v>0</v>
      </c>
    </row>
    <row r="24" spans="1:15" ht="14.25" x14ac:dyDescent="0.45">
      <c r="A24" s="49" t="s">
        <v>240</v>
      </c>
      <c r="B24" s="46" t="s">
        <v>109</v>
      </c>
      <c r="C24" s="61" t="s">
        <v>310</v>
      </c>
      <c r="D24" s="46" t="s">
        <v>311</v>
      </c>
      <c r="E24" s="62">
        <v>8.8804603714360497E-2</v>
      </c>
      <c r="F24" s="62">
        <v>0.12602031955540099</v>
      </c>
      <c r="G24" s="62">
        <v>0.18251008283099901</v>
      </c>
      <c r="H24" s="62">
        <f>VLOOKUP(C24,'[1]TCB_Municipal Censo 2018'!$C$6:$H$1127,6,0)</f>
        <v>0.18662813437051801</v>
      </c>
      <c r="I24" s="62">
        <v>0.175250043867345</v>
      </c>
      <c r="J24" s="62">
        <v>0.188442543434165</v>
      </c>
      <c r="K24" s="62">
        <v>0.18390343844646401</v>
      </c>
      <c r="L24" s="62">
        <v>0.18457975446328201</v>
      </c>
      <c r="M24" s="62">
        <v>0.179368953982461</v>
      </c>
      <c r="N24" s="62">
        <v>0.166955894615853</v>
      </c>
      <c r="O24" s="62">
        <v>0.14088968771062699</v>
      </c>
    </row>
    <row r="25" spans="1:15" ht="14.25" x14ac:dyDescent="0.45">
      <c r="A25" s="50" t="s">
        <v>240</v>
      </c>
      <c r="B25" s="51" t="s">
        <v>109</v>
      </c>
      <c r="C25" s="61" t="s">
        <v>312</v>
      </c>
      <c r="D25" s="51" t="s">
        <v>313</v>
      </c>
      <c r="E25" s="63">
        <v>2.86006128702758E-2</v>
      </c>
      <c r="F25" s="63">
        <v>0</v>
      </c>
      <c r="G25" s="63">
        <v>0</v>
      </c>
      <c r="H25" s="62">
        <f>VLOOKUP(C25,'[1]TCB_Municipal Censo 2018'!$C$6:$H$1127,6,0)</f>
        <v>0</v>
      </c>
      <c r="I25" s="63">
        <v>0</v>
      </c>
      <c r="J25" s="63">
        <v>0</v>
      </c>
      <c r="K25" s="63">
        <v>0</v>
      </c>
      <c r="L25" s="62">
        <v>0</v>
      </c>
      <c r="M25" s="62">
        <v>1.0351966873706001E-3</v>
      </c>
      <c r="N25" s="62">
        <v>0</v>
      </c>
      <c r="O25" s="62">
        <v>0</v>
      </c>
    </row>
    <row r="26" spans="1:15" ht="14.25" x14ac:dyDescent="0.45">
      <c r="A26" s="49" t="s">
        <v>240</v>
      </c>
      <c r="B26" s="46" t="s">
        <v>109</v>
      </c>
      <c r="C26" s="61" t="s">
        <v>314</v>
      </c>
      <c r="D26" s="46" t="s">
        <v>315</v>
      </c>
      <c r="E26" s="62">
        <v>0</v>
      </c>
      <c r="F26" s="62">
        <v>0</v>
      </c>
      <c r="G26" s="62">
        <v>0</v>
      </c>
      <c r="H26" s="62">
        <f>VLOOKUP(C26,'[1]TCB_Municipal Censo 2018'!$C$6:$H$1127,6,0)</f>
        <v>0</v>
      </c>
      <c r="I26" s="62">
        <v>0</v>
      </c>
      <c r="J26" s="62">
        <v>0</v>
      </c>
      <c r="K26" s="62">
        <v>0</v>
      </c>
      <c r="L26" s="62">
        <v>0</v>
      </c>
      <c r="M26" s="62">
        <v>6.3979526551503495E-4</v>
      </c>
      <c r="N26" s="62">
        <v>0</v>
      </c>
      <c r="O26" s="62">
        <v>0</v>
      </c>
    </row>
    <row r="27" spans="1:15" ht="14.25" x14ac:dyDescent="0.45">
      <c r="A27" s="50" t="s">
        <v>240</v>
      </c>
      <c r="B27" s="51" t="s">
        <v>109</v>
      </c>
      <c r="C27" s="61" t="s">
        <v>316</v>
      </c>
      <c r="D27" s="51" t="s">
        <v>317</v>
      </c>
      <c r="E27" s="63">
        <v>1.8502202643171799E-2</v>
      </c>
      <c r="F27" s="63">
        <v>0</v>
      </c>
      <c r="G27" s="63">
        <v>0</v>
      </c>
      <c r="H27" s="62">
        <f>VLOOKUP(C27,'[1]TCB_Municipal Censo 2018'!$C$6:$H$1127,6,0)</f>
        <v>1.1904761904761901E-2</v>
      </c>
      <c r="I27" s="63">
        <v>2.2737405260811399E-2</v>
      </c>
      <c r="J27" s="63">
        <v>2.7439024390243899E-2</v>
      </c>
      <c r="K27" s="63">
        <v>2.5706940874036001E-2</v>
      </c>
      <c r="L27" s="62">
        <v>2.37791932059448E-2</v>
      </c>
      <c r="M27" s="62">
        <v>1.5697921086126401E-2</v>
      </c>
      <c r="N27" s="62">
        <v>6.7825349724459499E-3</v>
      </c>
      <c r="O27" s="62">
        <v>2.1340162185232601E-3</v>
      </c>
    </row>
    <row r="28" spans="1:15" ht="14.25" x14ac:dyDescent="0.45">
      <c r="A28" s="49" t="s">
        <v>240</v>
      </c>
      <c r="B28" s="46" t="s">
        <v>109</v>
      </c>
      <c r="C28" s="61" t="s">
        <v>318</v>
      </c>
      <c r="D28" s="46" t="s">
        <v>319</v>
      </c>
      <c r="E28" s="62">
        <v>0</v>
      </c>
      <c r="F28" s="62">
        <v>0</v>
      </c>
      <c r="G28" s="62">
        <v>0</v>
      </c>
      <c r="H28" s="62">
        <f>VLOOKUP(C28,'[1]TCB_Municipal Censo 2018'!$C$6:$H$1127,6,0)</f>
        <v>0</v>
      </c>
      <c r="I28" s="62">
        <v>0</v>
      </c>
      <c r="J28" s="62">
        <v>0</v>
      </c>
      <c r="K28" s="62">
        <v>0</v>
      </c>
      <c r="L28" s="62">
        <v>0</v>
      </c>
      <c r="M28" s="62">
        <v>0</v>
      </c>
      <c r="N28" s="62">
        <v>0</v>
      </c>
      <c r="O28" s="62">
        <v>0</v>
      </c>
    </row>
    <row r="29" spans="1:15" ht="14.25" x14ac:dyDescent="0.45">
      <c r="A29" s="50" t="s">
        <v>240</v>
      </c>
      <c r="B29" s="51" t="s">
        <v>109</v>
      </c>
      <c r="C29" s="61" t="s">
        <v>320</v>
      </c>
      <c r="D29" s="51" t="s">
        <v>321</v>
      </c>
      <c r="E29" s="63">
        <v>0</v>
      </c>
      <c r="F29" s="63">
        <v>0</v>
      </c>
      <c r="G29" s="63">
        <v>0</v>
      </c>
      <c r="H29" s="62">
        <f>VLOOKUP(C29,'[1]TCB_Municipal Censo 2018'!$C$6:$H$1127,6,0)</f>
        <v>0</v>
      </c>
      <c r="I29" s="63">
        <v>0</v>
      </c>
      <c r="J29" s="63">
        <v>0</v>
      </c>
      <c r="K29" s="63">
        <v>0</v>
      </c>
      <c r="L29" s="62">
        <v>0</v>
      </c>
      <c r="M29" s="62">
        <v>1.0010010010009999E-3</v>
      </c>
      <c r="N29" s="62">
        <v>0</v>
      </c>
      <c r="O29" s="62">
        <v>0</v>
      </c>
    </row>
    <row r="30" spans="1:15" ht="14.25" x14ac:dyDescent="0.45">
      <c r="A30" s="49" t="s">
        <v>240</v>
      </c>
      <c r="B30" s="46" t="s">
        <v>109</v>
      </c>
      <c r="C30" s="61" t="s">
        <v>322</v>
      </c>
      <c r="D30" s="46" t="s">
        <v>323</v>
      </c>
      <c r="E30" s="62">
        <v>4.0680473372781099E-3</v>
      </c>
      <c r="F30" s="62">
        <v>0</v>
      </c>
      <c r="G30" s="62">
        <v>0</v>
      </c>
      <c r="H30" s="62">
        <f>VLOOKUP(C30,'[1]TCB_Municipal Censo 2018'!$C$6:$H$1127,6,0)</f>
        <v>0</v>
      </c>
      <c r="I30" s="62">
        <v>0</v>
      </c>
      <c r="J30" s="62">
        <v>0</v>
      </c>
      <c r="K30" s="62">
        <v>0</v>
      </c>
      <c r="L30" s="62">
        <v>0</v>
      </c>
      <c r="M30" s="62">
        <v>0</v>
      </c>
      <c r="N30" s="62">
        <v>0</v>
      </c>
      <c r="O30" s="62">
        <v>0</v>
      </c>
    </row>
    <row r="31" spans="1:15" ht="14.25" x14ac:dyDescent="0.45">
      <c r="A31" s="50" t="s">
        <v>240</v>
      </c>
      <c r="B31" s="51" t="s">
        <v>109</v>
      </c>
      <c r="C31" s="61" t="s">
        <v>324</v>
      </c>
      <c r="D31" s="51" t="s">
        <v>325</v>
      </c>
      <c r="E31" s="63">
        <v>0</v>
      </c>
      <c r="F31" s="63">
        <v>1.33868808567604E-3</v>
      </c>
      <c r="G31" s="63">
        <v>0</v>
      </c>
      <c r="H31" s="62">
        <f>VLOOKUP(C31,'[1]TCB_Municipal Censo 2018'!$C$6:$H$1127,6,0)</f>
        <v>0</v>
      </c>
      <c r="I31" s="63">
        <v>0</v>
      </c>
      <c r="J31" s="63">
        <v>0</v>
      </c>
      <c r="K31" s="63">
        <v>0</v>
      </c>
      <c r="L31" s="62">
        <v>0</v>
      </c>
      <c r="M31" s="62">
        <v>0</v>
      </c>
      <c r="N31" s="62">
        <v>7.2727272727272701E-3</v>
      </c>
      <c r="O31" s="62">
        <v>7.2815533980582501E-3</v>
      </c>
    </row>
    <row r="32" spans="1:15" ht="14.25" x14ac:dyDescent="0.45">
      <c r="A32" s="49" t="s">
        <v>240</v>
      </c>
      <c r="B32" s="46" t="s">
        <v>109</v>
      </c>
      <c r="C32" s="61" t="s">
        <v>326</v>
      </c>
      <c r="D32" s="46" t="s">
        <v>184</v>
      </c>
      <c r="E32" s="62">
        <v>0.62027464897392404</v>
      </c>
      <c r="F32" s="62">
        <v>0.59076162521242104</v>
      </c>
      <c r="G32" s="62">
        <v>0.62760335716506099</v>
      </c>
      <c r="H32" s="62">
        <f>VLOOKUP(C32,'[1]TCB_Municipal Censo 2018'!$C$6:$H$1127,6,0)</f>
        <v>0.624100156494523</v>
      </c>
      <c r="I32" s="62">
        <v>0.64489667139927398</v>
      </c>
      <c r="J32" s="62">
        <v>0.53675889328063198</v>
      </c>
      <c r="K32" s="62">
        <v>0.62689210950080498</v>
      </c>
      <c r="L32" s="62">
        <v>0.59986880944571996</v>
      </c>
      <c r="M32" s="62">
        <v>0.62751287589300597</v>
      </c>
      <c r="N32" s="62">
        <v>0.61946902654867297</v>
      </c>
      <c r="O32" s="62">
        <v>0.63485407581348496</v>
      </c>
    </row>
    <row r="33" spans="1:15" ht="14.25" x14ac:dyDescent="0.45">
      <c r="A33" s="50" t="s">
        <v>240</v>
      </c>
      <c r="B33" s="51" t="s">
        <v>109</v>
      </c>
      <c r="C33" s="61" t="s">
        <v>327</v>
      </c>
      <c r="D33" s="51" t="s">
        <v>328</v>
      </c>
      <c r="E33" s="63">
        <v>0</v>
      </c>
      <c r="F33" s="63">
        <v>0</v>
      </c>
      <c r="G33" s="63">
        <v>0</v>
      </c>
      <c r="H33" s="62">
        <f>VLOOKUP(C33,'[1]TCB_Municipal Censo 2018'!$C$6:$H$1127,6,0)</f>
        <v>0</v>
      </c>
      <c r="I33" s="63">
        <v>0</v>
      </c>
      <c r="J33" s="63">
        <v>0</v>
      </c>
      <c r="K33" s="63">
        <v>0</v>
      </c>
      <c r="L33" s="62">
        <v>0</v>
      </c>
      <c r="M33" s="62">
        <v>0</v>
      </c>
      <c r="N33" s="62">
        <v>0</v>
      </c>
      <c r="O33" s="62">
        <v>0</v>
      </c>
    </row>
    <row r="34" spans="1:15" ht="14.25" x14ac:dyDescent="0.45">
      <c r="A34" s="49" t="s">
        <v>240</v>
      </c>
      <c r="B34" s="46" t="s">
        <v>109</v>
      </c>
      <c r="C34" s="61" t="s">
        <v>329</v>
      </c>
      <c r="D34" s="46" t="s">
        <v>330</v>
      </c>
      <c r="E34" s="62">
        <v>0</v>
      </c>
      <c r="F34" s="62">
        <v>0</v>
      </c>
      <c r="G34" s="62">
        <v>0</v>
      </c>
      <c r="H34" s="62">
        <f>VLOOKUP(C34,'[1]TCB_Municipal Censo 2018'!$C$6:$H$1127,6,0)</f>
        <v>0</v>
      </c>
      <c r="I34" s="62">
        <v>0</v>
      </c>
      <c r="J34" s="62">
        <v>0</v>
      </c>
      <c r="K34" s="62">
        <v>0</v>
      </c>
      <c r="L34" s="62">
        <v>0</v>
      </c>
      <c r="M34" s="62">
        <v>0</v>
      </c>
      <c r="N34" s="62">
        <v>0</v>
      </c>
      <c r="O34" s="62">
        <v>0</v>
      </c>
    </row>
    <row r="35" spans="1:15" ht="14.25" x14ac:dyDescent="0.45">
      <c r="A35" s="50" t="s">
        <v>240</v>
      </c>
      <c r="B35" s="51" t="s">
        <v>109</v>
      </c>
      <c r="C35" s="61" t="s">
        <v>331</v>
      </c>
      <c r="D35" s="51" t="s">
        <v>332</v>
      </c>
      <c r="E35" s="63">
        <v>0</v>
      </c>
      <c r="F35" s="63">
        <v>0</v>
      </c>
      <c r="G35" s="63">
        <v>0</v>
      </c>
      <c r="H35" s="62">
        <f>VLOOKUP(C35,'[1]TCB_Municipal Censo 2018'!$C$6:$H$1127,6,0)</f>
        <v>0</v>
      </c>
      <c r="I35" s="63">
        <v>0</v>
      </c>
      <c r="J35" s="63">
        <v>0</v>
      </c>
      <c r="K35" s="63">
        <v>0</v>
      </c>
      <c r="L35" s="62">
        <v>0</v>
      </c>
      <c r="M35" s="62">
        <v>0</v>
      </c>
      <c r="N35" s="62">
        <v>0</v>
      </c>
      <c r="O35" s="62">
        <v>0</v>
      </c>
    </row>
    <row r="36" spans="1:15" ht="14.25" x14ac:dyDescent="0.45">
      <c r="A36" s="49" t="s">
        <v>240</v>
      </c>
      <c r="B36" s="46" t="s">
        <v>109</v>
      </c>
      <c r="C36" s="61" t="s">
        <v>333</v>
      </c>
      <c r="D36" s="46" t="s">
        <v>334</v>
      </c>
      <c r="E36" s="62">
        <v>0</v>
      </c>
      <c r="F36" s="62">
        <v>0</v>
      </c>
      <c r="G36" s="62">
        <v>0</v>
      </c>
      <c r="H36" s="62">
        <f>VLOOKUP(C36,'[1]TCB_Municipal Censo 2018'!$C$6:$H$1127,6,0)</f>
        <v>0</v>
      </c>
      <c r="I36" s="62">
        <v>0</v>
      </c>
      <c r="J36" s="62">
        <v>0</v>
      </c>
      <c r="K36" s="62">
        <v>0</v>
      </c>
      <c r="L36" s="62">
        <v>0</v>
      </c>
      <c r="M36" s="62">
        <v>0</v>
      </c>
      <c r="N36" s="62">
        <v>0</v>
      </c>
      <c r="O36" s="62">
        <v>0</v>
      </c>
    </row>
    <row r="37" spans="1:15" ht="14.25" x14ac:dyDescent="0.45">
      <c r="A37" s="50" t="s">
        <v>240</v>
      </c>
      <c r="B37" s="51" t="s">
        <v>109</v>
      </c>
      <c r="C37" s="61" t="s">
        <v>335</v>
      </c>
      <c r="D37" s="51" t="s">
        <v>336</v>
      </c>
      <c r="E37" s="63">
        <v>5.2317198764160702E-2</v>
      </c>
      <c r="F37" s="63">
        <v>4.2735042735042701E-2</v>
      </c>
      <c r="G37" s="63">
        <v>4.2247826965837898E-2</v>
      </c>
      <c r="H37" s="62">
        <f>VLOOKUP(C37,'[1]TCB_Municipal Censo 2018'!$C$6:$H$1127,6,0)</f>
        <v>5.96953478797859E-2</v>
      </c>
      <c r="I37" s="63">
        <v>5.8799999999999998E-2</v>
      </c>
      <c r="J37" s="63">
        <v>8.3626416568972295E-2</v>
      </c>
      <c r="K37" s="63">
        <v>7.0403673235125294E-2</v>
      </c>
      <c r="L37" s="62">
        <v>6.8516421291053203E-2</v>
      </c>
      <c r="M37" s="62">
        <v>8.3739228175346597E-2</v>
      </c>
      <c r="N37" s="62">
        <v>0.10059723777528901</v>
      </c>
      <c r="O37" s="62">
        <v>0.119305451829724</v>
      </c>
    </row>
    <row r="38" spans="1:15" ht="14.25" x14ac:dyDescent="0.45">
      <c r="A38" s="49" t="s">
        <v>240</v>
      </c>
      <c r="B38" s="46" t="s">
        <v>109</v>
      </c>
      <c r="C38" s="61" t="s">
        <v>337</v>
      </c>
      <c r="D38" s="46" t="s">
        <v>338</v>
      </c>
      <c r="E38" s="62">
        <v>0.37502416392808802</v>
      </c>
      <c r="F38" s="62">
        <v>0.42067632850241499</v>
      </c>
      <c r="G38" s="62">
        <v>0.38158914728682197</v>
      </c>
      <c r="H38" s="62">
        <f>VLOOKUP(C38,'[1]TCB_Municipal Censo 2018'!$C$6:$H$1127,6,0)</f>
        <v>0.41550358355337602</v>
      </c>
      <c r="I38" s="62">
        <v>0.35041501263081898</v>
      </c>
      <c r="J38" s="62">
        <v>0.26616958557308801</v>
      </c>
      <c r="K38" s="62">
        <v>0.26583767434044703</v>
      </c>
      <c r="L38" s="62">
        <v>0.26457546395138798</v>
      </c>
      <c r="M38" s="62">
        <v>0.312005170463726</v>
      </c>
      <c r="N38" s="62">
        <v>0.372093023255814</v>
      </c>
      <c r="O38" s="62">
        <v>0.40006320113762001</v>
      </c>
    </row>
    <row r="39" spans="1:15" ht="14.25" x14ac:dyDescent="0.45">
      <c r="A39" s="50" t="s">
        <v>240</v>
      </c>
      <c r="B39" s="51" t="s">
        <v>109</v>
      </c>
      <c r="C39" s="61" t="s">
        <v>339</v>
      </c>
      <c r="D39" s="51" t="s">
        <v>340</v>
      </c>
      <c r="E39" s="63">
        <v>0</v>
      </c>
      <c r="F39" s="63">
        <v>0</v>
      </c>
      <c r="G39" s="63">
        <v>0</v>
      </c>
      <c r="H39" s="62">
        <f>VLOOKUP(C39,'[1]TCB_Municipal Censo 2018'!$C$6:$H$1127,6,0)</f>
        <v>0</v>
      </c>
      <c r="I39" s="63">
        <v>0</v>
      </c>
      <c r="J39" s="63">
        <v>0</v>
      </c>
      <c r="K39" s="63">
        <v>0</v>
      </c>
      <c r="L39" s="62">
        <v>0</v>
      </c>
      <c r="M39" s="62">
        <v>0</v>
      </c>
      <c r="N39" s="62">
        <v>0</v>
      </c>
      <c r="O39" s="62">
        <v>0</v>
      </c>
    </row>
    <row r="40" spans="1:15" ht="14.25" x14ac:dyDescent="0.45">
      <c r="A40" s="49" t="s">
        <v>240</v>
      </c>
      <c r="B40" s="46" t="s">
        <v>109</v>
      </c>
      <c r="C40" s="61" t="s">
        <v>341</v>
      </c>
      <c r="D40" s="46" t="s">
        <v>342</v>
      </c>
      <c r="E40" s="62">
        <v>0.42155919153031801</v>
      </c>
      <c r="F40" s="62">
        <v>0.444922856117689</v>
      </c>
      <c r="G40" s="62">
        <v>0.39642218246869398</v>
      </c>
      <c r="H40" s="62">
        <f>VLOOKUP(C40,'[1]TCB_Municipal Censo 2018'!$C$6:$H$1127,6,0)</f>
        <v>0.39818731117824802</v>
      </c>
      <c r="I40" s="62">
        <v>0.32555991687831898</v>
      </c>
      <c r="J40" s="62">
        <v>0.33692992213570599</v>
      </c>
      <c r="K40" s="62">
        <v>0.30407387289516602</v>
      </c>
      <c r="L40" s="62">
        <v>0.27428018908465801</v>
      </c>
      <c r="M40" s="62">
        <v>0.26112663943238001</v>
      </c>
      <c r="N40" s="62">
        <v>0.27349593495934998</v>
      </c>
      <c r="O40" s="62">
        <v>0.28160982563877601</v>
      </c>
    </row>
    <row r="41" spans="1:15" ht="14.25" x14ac:dyDescent="0.45">
      <c r="A41" s="50" t="s">
        <v>240</v>
      </c>
      <c r="B41" s="51" t="s">
        <v>109</v>
      </c>
      <c r="C41" s="61" t="s">
        <v>343</v>
      </c>
      <c r="D41" s="51" t="s">
        <v>344</v>
      </c>
      <c r="E41" s="63">
        <v>4.9492829660720501E-2</v>
      </c>
      <c r="F41" s="63">
        <v>6.2380869866574297E-3</v>
      </c>
      <c r="G41" s="63">
        <v>5.0043140638481396E-3</v>
      </c>
      <c r="H41" s="62">
        <f>VLOOKUP(C41,'[1]TCB_Municipal Censo 2018'!$C$6:$H$1127,6,0)</f>
        <v>8.3550913838120102E-3</v>
      </c>
      <c r="I41" s="63">
        <v>6.8528353606304602E-3</v>
      </c>
      <c r="J41" s="63">
        <v>0</v>
      </c>
      <c r="K41" s="63">
        <v>8.0254138103996002E-3</v>
      </c>
      <c r="L41" s="62">
        <v>7.49126019643749E-3</v>
      </c>
      <c r="M41" s="62">
        <v>2.8338056342723798E-3</v>
      </c>
      <c r="N41" s="62">
        <v>2.5201612903225801E-3</v>
      </c>
      <c r="O41" s="62">
        <v>2.0321761219305699E-3</v>
      </c>
    </row>
    <row r="42" spans="1:15" ht="14.25" x14ac:dyDescent="0.45">
      <c r="A42" s="49" t="s">
        <v>240</v>
      </c>
      <c r="B42" s="46" t="s">
        <v>109</v>
      </c>
      <c r="C42" s="61" t="s">
        <v>345</v>
      </c>
      <c r="D42" s="46" t="s">
        <v>346</v>
      </c>
      <c r="E42" s="62">
        <v>0.19102564102564101</v>
      </c>
      <c r="F42" s="62">
        <v>0.53617571059431501</v>
      </c>
      <c r="G42" s="62">
        <v>0.76240208877284599</v>
      </c>
      <c r="H42" s="62">
        <f>VLOOKUP(C42,'[1]TCB_Municipal Censo 2018'!$C$6:$H$1127,6,0)</f>
        <v>0.58265582655826598</v>
      </c>
      <c r="I42" s="62">
        <v>0.39973262032085599</v>
      </c>
      <c r="J42" s="62">
        <v>0.26938239159001298</v>
      </c>
      <c r="K42" s="62">
        <v>0.28387096774193499</v>
      </c>
      <c r="L42" s="62">
        <v>0.427284427284427</v>
      </c>
      <c r="M42" s="62">
        <v>0.36200256739409498</v>
      </c>
      <c r="N42" s="62">
        <v>0.4</v>
      </c>
      <c r="O42" s="62">
        <v>0.46936114732724898</v>
      </c>
    </row>
    <row r="43" spans="1:15" ht="14.25" x14ac:dyDescent="0.45">
      <c r="A43" s="50" t="s">
        <v>240</v>
      </c>
      <c r="B43" s="51" t="s">
        <v>109</v>
      </c>
      <c r="C43" s="61" t="s">
        <v>347</v>
      </c>
      <c r="D43" s="51" t="s">
        <v>348</v>
      </c>
      <c r="E43" s="63">
        <v>1.12443778110945E-2</v>
      </c>
      <c r="F43" s="63">
        <v>0</v>
      </c>
      <c r="G43" s="63">
        <v>0</v>
      </c>
      <c r="H43" s="62">
        <f>VLOOKUP(C43,'[1]TCB_Municipal Censo 2018'!$C$6:$H$1127,6,0)</f>
        <v>0</v>
      </c>
      <c r="I43" s="63">
        <v>0</v>
      </c>
      <c r="J43" s="63">
        <v>0</v>
      </c>
      <c r="K43" s="63">
        <v>0</v>
      </c>
      <c r="L43" s="62">
        <v>0</v>
      </c>
      <c r="M43" s="62">
        <v>7.3529411764705903E-4</v>
      </c>
      <c r="N43" s="62">
        <v>0</v>
      </c>
      <c r="O43" s="62">
        <v>0</v>
      </c>
    </row>
    <row r="44" spans="1:15" ht="14.25" x14ac:dyDescent="0.45">
      <c r="A44" s="49" t="s">
        <v>240</v>
      </c>
      <c r="B44" s="46" t="s">
        <v>109</v>
      </c>
      <c r="C44" s="61" t="s">
        <v>349</v>
      </c>
      <c r="D44" s="46" t="s">
        <v>350</v>
      </c>
      <c r="E44" s="62">
        <v>6.3938618925831206E-2</v>
      </c>
      <c r="F44" s="62">
        <v>0</v>
      </c>
      <c r="G44" s="62">
        <v>0</v>
      </c>
      <c r="H44" s="62">
        <f>VLOOKUP(C44,'[1]TCB_Municipal Censo 2018'!$C$6:$H$1127,6,0)</f>
        <v>0</v>
      </c>
      <c r="I44" s="62">
        <v>0</v>
      </c>
      <c r="J44" s="62">
        <v>0</v>
      </c>
      <c r="K44" s="62">
        <v>0</v>
      </c>
      <c r="L44" s="62">
        <v>0</v>
      </c>
      <c r="M44" s="62">
        <v>0</v>
      </c>
      <c r="N44" s="62">
        <v>0</v>
      </c>
      <c r="O44" s="62">
        <v>0</v>
      </c>
    </row>
    <row r="45" spans="1:15" ht="14.25" x14ac:dyDescent="0.45">
      <c r="A45" s="50" t="s">
        <v>240</v>
      </c>
      <c r="B45" s="51" t="s">
        <v>109</v>
      </c>
      <c r="C45" s="61" t="s">
        <v>351</v>
      </c>
      <c r="D45" s="51" t="s">
        <v>352</v>
      </c>
      <c r="E45" s="63">
        <v>1.04220948410631E-3</v>
      </c>
      <c r="F45" s="63">
        <v>0</v>
      </c>
      <c r="G45" s="63">
        <v>0</v>
      </c>
      <c r="H45" s="62">
        <f>VLOOKUP(C45,'[1]TCB_Municipal Censo 2018'!$C$6:$H$1127,6,0)</f>
        <v>0</v>
      </c>
      <c r="I45" s="63">
        <v>0</v>
      </c>
      <c r="J45" s="63">
        <v>0</v>
      </c>
      <c r="K45" s="63">
        <v>0</v>
      </c>
      <c r="L45" s="62">
        <v>0</v>
      </c>
      <c r="M45" s="62">
        <v>0</v>
      </c>
      <c r="N45" s="62">
        <v>0</v>
      </c>
      <c r="O45" s="62">
        <v>0</v>
      </c>
    </row>
    <row r="46" spans="1:15" ht="14.25" x14ac:dyDescent="0.45">
      <c r="A46" s="49" t="s">
        <v>240</v>
      </c>
      <c r="B46" s="46" t="s">
        <v>109</v>
      </c>
      <c r="C46" s="61" t="s">
        <v>353</v>
      </c>
      <c r="D46" s="46" t="s">
        <v>354</v>
      </c>
      <c r="E46" s="62">
        <v>3.7367368906658503E-2</v>
      </c>
      <c r="F46" s="62">
        <v>4.61609478381289E-2</v>
      </c>
      <c r="G46" s="62">
        <v>6.1555075593952499E-2</v>
      </c>
      <c r="H46" s="62">
        <f>VLOOKUP(C46,'[1]TCB_Municipal Censo 2018'!$C$6:$H$1127,6,0)</f>
        <v>6.1788110469652102E-2</v>
      </c>
      <c r="I46" s="62">
        <v>5.2508204406938597E-2</v>
      </c>
      <c r="J46" s="62">
        <v>5.4197165550537302E-2</v>
      </c>
      <c r="K46" s="62">
        <v>4.4129235618597301E-2</v>
      </c>
      <c r="L46" s="62">
        <v>4.20717131474104E-2</v>
      </c>
      <c r="M46" s="62">
        <v>4.1706769329483501E-2</v>
      </c>
      <c r="N46" s="62">
        <v>4.1172701057353399E-2</v>
      </c>
      <c r="O46" s="62">
        <v>2.9750479846449102E-2</v>
      </c>
    </row>
    <row r="47" spans="1:15" ht="14.25" x14ac:dyDescent="0.45">
      <c r="A47" s="50" t="s">
        <v>240</v>
      </c>
      <c r="B47" s="51" t="s">
        <v>109</v>
      </c>
      <c r="C47" s="61" t="s">
        <v>355</v>
      </c>
      <c r="D47" s="51" t="s">
        <v>356</v>
      </c>
      <c r="E47" s="63">
        <v>1.4319809069212399E-3</v>
      </c>
      <c r="F47" s="63">
        <v>0</v>
      </c>
      <c r="G47" s="63">
        <v>0</v>
      </c>
      <c r="H47" s="62">
        <f>VLOOKUP(C47,'[1]TCB_Municipal Censo 2018'!$C$6:$H$1127,6,0)</f>
        <v>0</v>
      </c>
      <c r="I47" s="63">
        <v>0</v>
      </c>
      <c r="J47" s="63">
        <v>0</v>
      </c>
      <c r="K47" s="63">
        <v>1.7758985200845699E-2</v>
      </c>
      <c r="L47" s="62">
        <v>1.2536564981195099E-2</v>
      </c>
      <c r="M47" s="62">
        <v>1.49315636665284E-2</v>
      </c>
      <c r="N47" s="62">
        <v>1.2325390304026299E-2</v>
      </c>
      <c r="O47" s="62">
        <v>1.1106540518305201E-2</v>
      </c>
    </row>
    <row r="48" spans="1:15" ht="14.25" x14ac:dyDescent="0.45">
      <c r="A48" s="49" t="s">
        <v>240</v>
      </c>
      <c r="B48" s="46" t="s">
        <v>109</v>
      </c>
      <c r="C48" s="61" t="s">
        <v>357</v>
      </c>
      <c r="D48" s="46" t="s">
        <v>358</v>
      </c>
      <c r="E48" s="62">
        <v>4.4496487119437898E-2</v>
      </c>
      <c r="F48" s="62">
        <v>2.16881594372802E-2</v>
      </c>
      <c r="G48" s="62">
        <v>1.24260355029586E-2</v>
      </c>
      <c r="H48" s="62">
        <f>VLOOKUP(C48,'[1]TCB_Municipal Censo 2018'!$C$6:$H$1127,6,0)</f>
        <v>0</v>
      </c>
      <c r="I48" s="62">
        <v>0</v>
      </c>
      <c r="J48" s="62">
        <v>0</v>
      </c>
      <c r="K48" s="62">
        <v>0</v>
      </c>
      <c r="L48" s="62">
        <v>0</v>
      </c>
      <c r="M48" s="62">
        <v>0</v>
      </c>
      <c r="N48" s="62">
        <v>0</v>
      </c>
      <c r="O48" s="62">
        <v>0</v>
      </c>
    </row>
    <row r="49" spans="1:15" ht="14.25" x14ac:dyDescent="0.45">
      <c r="A49" s="50" t="s">
        <v>240</v>
      </c>
      <c r="B49" s="51" t="s">
        <v>109</v>
      </c>
      <c r="C49" s="61" t="s">
        <v>359</v>
      </c>
      <c r="D49" s="51" t="s">
        <v>360</v>
      </c>
      <c r="E49" s="63">
        <v>3.8461538461538498E-2</v>
      </c>
      <c r="F49" s="63">
        <v>0</v>
      </c>
      <c r="G49" s="63">
        <v>0</v>
      </c>
      <c r="H49" s="62">
        <f>VLOOKUP(C49,'[1]TCB_Municipal Censo 2018'!$C$6:$H$1127,6,0)</f>
        <v>0</v>
      </c>
      <c r="I49" s="63">
        <v>0</v>
      </c>
      <c r="J49" s="63">
        <v>0</v>
      </c>
      <c r="K49" s="63">
        <v>2.11817168338908E-2</v>
      </c>
      <c r="L49" s="62">
        <v>1.1135857461024501E-2</v>
      </c>
      <c r="M49" s="62">
        <v>2.3595505617977498E-2</v>
      </c>
      <c r="N49" s="62">
        <v>1.7917133258678601E-2</v>
      </c>
      <c r="O49" s="62">
        <v>1.7064846416382201E-2</v>
      </c>
    </row>
    <row r="50" spans="1:15" ht="14.25" x14ac:dyDescent="0.45">
      <c r="A50" s="49" t="s">
        <v>240</v>
      </c>
      <c r="B50" s="46" t="s">
        <v>109</v>
      </c>
      <c r="C50" s="61" t="s">
        <v>361</v>
      </c>
      <c r="D50" s="46" t="s">
        <v>362</v>
      </c>
      <c r="E50" s="62">
        <v>9.0460526315789495E-3</v>
      </c>
      <c r="F50" s="62">
        <v>2.0354162426216198E-3</v>
      </c>
      <c r="G50" s="62">
        <v>2.5126646403242098E-2</v>
      </c>
      <c r="H50" s="62">
        <f>VLOOKUP(C50,'[1]TCB_Municipal Censo 2018'!$C$6:$H$1127,6,0)</f>
        <v>0.124926686217009</v>
      </c>
      <c r="I50" s="62">
        <v>3.9368616527390897E-2</v>
      </c>
      <c r="J50" s="62">
        <v>4.0910707933119904E-3</v>
      </c>
      <c r="K50" s="62">
        <v>4.9395509499136403E-2</v>
      </c>
      <c r="L50" s="62">
        <v>6.3688858695652203E-2</v>
      </c>
      <c r="M50" s="62">
        <v>7.5038026026702703E-2</v>
      </c>
      <c r="N50" s="62">
        <v>7.9437669376693804E-2</v>
      </c>
      <c r="O50" s="62">
        <v>9.2643051771117202E-2</v>
      </c>
    </row>
    <row r="51" spans="1:15" ht="14.25" x14ac:dyDescent="0.45">
      <c r="A51" s="50" t="s">
        <v>240</v>
      </c>
      <c r="B51" s="51" t="s">
        <v>109</v>
      </c>
      <c r="C51" s="61" t="s">
        <v>363</v>
      </c>
      <c r="D51" s="51" t="s">
        <v>364</v>
      </c>
      <c r="E51" s="63">
        <v>1.01419878296146E-3</v>
      </c>
      <c r="F51" s="63">
        <v>0</v>
      </c>
      <c r="G51" s="63">
        <v>0</v>
      </c>
      <c r="H51" s="62">
        <f>VLOOKUP(C51,'[1]TCB_Municipal Censo 2018'!$C$6:$H$1127,6,0)</f>
        <v>0</v>
      </c>
      <c r="I51" s="63">
        <v>0</v>
      </c>
      <c r="J51" s="63">
        <v>9.46969696969697E-4</v>
      </c>
      <c r="K51" s="63">
        <v>9.2081031307550605E-4</v>
      </c>
      <c r="L51" s="62">
        <v>0</v>
      </c>
      <c r="M51" s="62">
        <v>0</v>
      </c>
      <c r="N51" s="62">
        <v>0</v>
      </c>
      <c r="O51" s="62">
        <v>0</v>
      </c>
    </row>
    <row r="52" spans="1:15" ht="14.25" x14ac:dyDescent="0.45">
      <c r="A52" s="49" t="s">
        <v>240</v>
      </c>
      <c r="B52" s="46" t="s">
        <v>109</v>
      </c>
      <c r="C52" s="61" t="s">
        <v>365</v>
      </c>
      <c r="D52" s="46" t="s">
        <v>366</v>
      </c>
      <c r="E52" s="62">
        <v>0.32444188575449401</v>
      </c>
      <c r="F52" s="62">
        <v>0.32319610730520498</v>
      </c>
      <c r="G52" s="62">
        <v>0.32044943820224697</v>
      </c>
      <c r="H52" s="62">
        <f>VLOOKUP(C52,'[1]TCB_Municipal Censo 2018'!$C$6:$H$1127,6,0)</f>
        <v>0.321136097751202</v>
      </c>
      <c r="I52" s="62">
        <v>0.356987832949688</v>
      </c>
      <c r="J52" s="62">
        <v>0.34459907223326702</v>
      </c>
      <c r="K52" s="62">
        <v>0.417130965966302</v>
      </c>
      <c r="L52" s="62">
        <v>0.48531211750306003</v>
      </c>
      <c r="M52" s="62">
        <v>0.51103949533735604</v>
      </c>
      <c r="N52" s="62">
        <v>0.55387147657910996</v>
      </c>
      <c r="O52" s="62">
        <v>0.64623191387231704</v>
      </c>
    </row>
    <row r="53" spans="1:15" ht="14.25" x14ac:dyDescent="0.45">
      <c r="A53" s="50" t="s">
        <v>240</v>
      </c>
      <c r="B53" s="51" t="s">
        <v>109</v>
      </c>
      <c r="C53" s="61" t="s">
        <v>367</v>
      </c>
      <c r="D53" s="51" t="s">
        <v>368</v>
      </c>
      <c r="E53" s="63">
        <v>0</v>
      </c>
      <c r="F53" s="63">
        <v>0</v>
      </c>
      <c r="G53" s="63">
        <v>0</v>
      </c>
      <c r="H53" s="62">
        <f>VLOOKUP(C53,'[1]TCB_Municipal Censo 2018'!$C$6:$H$1127,6,0)</f>
        <v>0</v>
      </c>
      <c r="I53" s="63">
        <v>0</v>
      </c>
      <c r="J53" s="63">
        <v>0</v>
      </c>
      <c r="K53" s="63">
        <v>0</v>
      </c>
      <c r="L53" s="62">
        <v>0</v>
      </c>
      <c r="M53" s="62">
        <v>1.02564102564103E-3</v>
      </c>
      <c r="N53" s="62">
        <v>4.0837161817253703E-3</v>
      </c>
      <c r="O53" s="62">
        <v>3.6008230452674898E-3</v>
      </c>
    </row>
    <row r="54" spans="1:15" ht="14.25" x14ac:dyDescent="0.45">
      <c r="A54" s="49" t="s">
        <v>240</v>
      </c>
      <c r="B54" s="46" t="s">
        <v>109</v>
      </c>
      <c r="C54" s="61" t="s">
        <v>369</v>
      </c>
      <c r="D54" s="46" t="s">
        <v>370</v>
      </c>
      <c r="E54" s="62">
        <v>2.2388059701492501E-2</v>
      </c>
      <c r="F54" s="62">
        <v>1.13821138211382E-2</v>
      </c>
      <c r="G54" s="62">
        <v>1.1074197120708699E-2</v>
      </c>
      <c r="H54" s="62">
        <f>VLOOKUP(C54,'[1]TCB_Municipal Censo 2018'!$C$6:$H$1127,6,0)</f>
        <v>0</v>
      </c>
      <c r="I54" s="62">
        <v>0</v>
      </c>
      <c r="J54" s="62">
        <v>0</v>
      </c>
      <c r="K54" s="62">
        <v>0</v>
      </c>
      <c r="L54" s="62">
        <v>0</v>
      </c>
      <c r="M54" s="62">
        <v>0</v>
      </c>
      <c r="N54" s="62">
        <v>0</v>
      </c>
      <c r="O54" s="62">
        <v>0</v>
      </c>
    </row>
    <row r="55" spans="1:15" ht="14.25" x14ac:dyDescent="0.45">
      <c r="A55" s="50" t="s">
        <v>240</v>
      </c>
      <c r="B55" s="51" t="s">
        <v>109</v>
      </c>
      <c r="C55" s="61" t="s">
        <v>371</v>
      </c>
      <c r="D55" s="51" t="s">
        <v>372</v>
      </c>
      <c r="E55" s="63">
        <v>0</v>
      </c>
      <c r="F55" s="63">
        <v>2.1645021645021602E-3</v>
      </c>
      <c r="G55" s="63">
        <v>2.1881838074398201E-3</v>
      </c>
      <c r="H55" s="62">
        <f>VLOOKUP(C55,'[1]TCB_Municipal Censo 2018'!$C$6:$H$1127,6,0)</f>
        <v>0</v>
      </c>
      <c r="I55" s="63">
        <v>3.9832285115303998E-2</v>
      </c>
      <c r="J55" s="63">
        <v>3.8076152304609201E-2</v>
      </c>
      <c r="K55" s="63">
        <v>3.7328094302554002E-2</v>
      </c>
      <c r="L55" s="62">
        <v>3.0534351145038201E-2</v>
      </c>
      <c r="M55" s="62">
        <v>2.8195488721804499E-2</v>
      </c>
      <c r="N55" s="62">
        <v>3.3457249070632002E-2</v>
      </c>
      <c r="O55" s="62">
        <v>2.4074074074074098E-2</v>
      </c>
    </row>
    <row r="56" spans="1:15" ht="14.25" x14ac:dyDescent="0.45">
      <c r="A56" s="49" t="s">
        <v>240</v>
      </c>
      <c r="B56" s="46" t="s">
        <v>109</v>
      </c>
      <c r="C56" s="61" t="s">
        <v>373</v>
      </c>
      <c r="D56" s="46" t="s">
        <v>374</v>
      </c>
      <c r="E56" s="62">
        <v>2.2159358793022201E-2</v>
      </c>
      <c r="F56" s="62">
        <v>0</v>
      </c>
      <c r="G56" s="62">
        <v>0</v>
      </c>
      <c r="H56" s="62">
        <f>VLOOKUP(C56,'[1]TCB_Municipal Censo 2018'!$C$6:$H$1127,6,0)</f>
        <v>0</v>
      </c>
      <c r="I56" s="62">
        <v>0</v>
      </c>
      <c r="J56" s="62">
        <v>0</v>
      </c>
      <c r="K56" s="62">
        <v>0</v>
      </c>
      <c r="L56" s="62">
        <v>0</v>
      </c>
      <c r="M56" s="62">
        <v>0</v>
      </c>
      <c r="N56" s="62">
        <v>0</v>
      </c>
      <c r="O56" s="62">
        <v>0</v>
      </c>
    </row>
    <row r="57" spans="1:15" ht="14.25" x14ac:dyDescent="0.45">
      <c r="A57" s="50" t="s">
        <v>240</v>
      </c>
      <c r="B57" s="51" t="s">
        <v>109</v>
      </c>
      <c r="C57" s="61" t="s">
        <v>375</v>
      </c>
      <c r="D57" s="51" t="s">
        <v>376</v>
      </c>
      <c r="E57" s="63">
        <v>0</v>
      </c>
      <c r="F57" s="63">
        <v>0</v>
      </c>
      <c r="G57" s="63">
        <v>0</v>
      </c>
      <c r="H57" s="62">
        <f>VLOOKUP(C57,'[1]TCB_Municipal Censo 2018'!$C$6:$H$1127,6,0)</f>
        <v>0</v>
      </c>
      <c r="I57" s="63">
        <v>0</v>
      </c>
      <c r="J57" s="63">
        <v>0</v>
      </c>
      <c r="K57" s="63">
        <v>0</v>
      </c>
      <c r="L57" s="62">
        <v>0</v>
      </c>
      <c r="M57" s="62">
        <v>0</v>
      </c>
      <c r="N57" s="62">
        <v>0</v>
      </c>
      <c r="O57" s="62">
        <v>0</v>
      </c>
    </row>
    <row r="58" spans="1:15" ht="14.25" x14ac:dyDescent="0.45">
      <c r="A58" s="49" t="s">
        <v>240</v>
      </c>
      <c r="B58" s="46" t="s">
        <v>109</v>
      </c>
      <c r="C58" s="61" t="s">
        <v>377</v>
      </c>
      <c r="D58" s="46" t="s">
        <v>378</v>
      </c>
      <c r="E58" s="62">
        <v>2.4838012958963301E-2</v>
      </c>
      <c r="F58" s="62">
        <v>0</v>
      </c>
      <c r="G58" s="62">
        <v>0</v>
      </c>
      <c r="H58" s="62">
        <f>VLOOKUP(C58,'[1]TCB_Municipal Censo 2018'!$C$6:$H$1127,6,0)</f>
        <v>0</v>
      </c>
      <c r="I58" s="62">
        <v>1.2195121951219499E-3</v>
      </c>
      <c r="J58" s="62">
        <v>0</v>
      </c>
      <c r="K58" s="62">
        <v>0</v>
      </c>
      <c r="L58" s="62">
        <v>0</v>
      </c>
      <c r="M58" s="62">
        <v>0</v>
      </c>
      <c r="N58" s="62">
        <v>0</v>
      </c>
      <c r="O58" s="62">
        <v>0</v>
      </c>
    </row>
    <row r="59" spans="1:15" ht="14.25" x14ac:dyDescent="0.45">
      <c r="A59" s="50" t="s">
        <v>240</v>
      </c>
      <c r="B59" s="51" t="s">
        <v>109</v>
      </c>
      <c r="C59" s="61" t="s">
        <v>379</v>
      </c>
      <c r="D59" s="51" t="s">
        <v>380</v>
      </c>
      <c r="E59" s="63">
        <v>0</v>
      </c>
      <c r="F59" s="63">
        <v>0</v>
      </c>
      <c r="G59" s="63">
        <v>0</v>
      </c>
      <c r="H59" s="62">
        <f>VLOOKUP(C59,'[1]TCB_Municipal Censo 2018'!$C$6:$H$1127,6,0)</f>
        <v>0</v>
      </c>
      <c r="I59" s="63">
        <v>0</v>
      </c>
      <c r="J59" s="63">
        <v>0</v>
      </c>
      <c r="K59" s="63">
        <v>0</v>
      </c>
      <c r="L59" s="62">
        <v>0</v>
      </c>
      <c r="M59" s="62">
        <v>0</v>
      </c>
      <c r="N59" s="62">
        <v>0</v>
      </c>
      <c r="O59" s="62">
        <v>0</v>
      </c>
    </row>
    <row r="60" spans="1:15" ht="14.25" x14ac:dyDescent="0.45">
      <c r="A60" s="49" t="s">
        <v>240</v>
      </c>
      <c r="B60" s="46" t="s">
        <v>109</v>
      </c>
      <c r="C60" s="61" t="s">
        <v>381</v>
      </c>
      <c r="D60" s="46" t="s">
        <v>382</v>
      </c>
      <c r="E60" s="62">
        <v>1.40877073392411E-2</v>
      </c>
      <c r="F60" s="62">
        <v>0</v>
      </c>
      <c r="G60" s="62">
        <v>6.1489410157139603E-3</v>
      </c>
      <c r="H60" s="62">
        <f>VLOOKUP(C60,'[1]TCB_Municipal Censo 2018'!$C$6:$H$1127,6,0)</f>
        <v>1.98532585239534E-2</v>
      </c>
      <c r="I60" s="62">
        <v>2.40147783251232E-2</v>
      </c>
      <c r="J60" s="62">
        <v>2.1978021978022001E-2</v>
      </c>
      <c r="K60" s="62">
        <v>1.06829454406715E-2</v>
      </c>
      <c r="L60" s="62">
        <v>9.3492894540014998E-3</v>
      </c>
      <c r="M60" s="62">
        <v>2.21320545924013E-2</v>
      </c>
      <c r="N60" s="62">
        <v>2.0867356196697499E-2</v>
      </c>
      <c r="O60" s="62">
        <v>1.2639942217407E-2</v>
      </c>
    </row>
    <row r="61" spans="1:15" ht="14.25" x14ac:dyDescent="0.45">
      <c r="A61" s="50" t="s">
        <v>240</v>
      </c>
      <c r="B61" s="51" t="s">
        <v>109</v>
      </c>
      <c r="C61" s="61" t="s">
        <v>383</v>
      </c>
      <c r="D61" s="51" t="s">
        <v>384</v>
      </c>
      <c r="E61" s="63">
        <v>6.4467766116941494E-2</v>
      </c>
      <c r="F61" s="63">
        <v>0</v>
      </c>
      <c r="G61" s="63">
        <v>0</v>
      </c>
      <c r="H61" s="62">
        <f>VLOOKUP(C61,'[1]TCB_Municipal Censo 2018'!$C$6:$H$1127,6,0)</f>
        <v>0</v>
      </c>
      <c r="I61" s="63">
        <v>0</v>
      </c>
      <c r="J61" s="63">
        <v>0</v>
      </c>
      <c r="K61" s="63">
        <v>0</v>
      </c>
      <c r="L61" s="62">
        <v>0</v>
      </c>
      <c r="M61" s="62">
        <v>0</v>
      </c>
      <c r="N61" s="62">
        <v>0</v>
      </c>
      <c r="O61" s="62">
        <v>0</v>
      </c>
    </row>
    <row r="62" spans="1:15" ht="14.25" x14ac:dyDescent="0.45">
      <c r="A62" s="49" t="s">
        <v>240</v>
      </c>
      <c r="B62" s="46" t="s">
        <v>109</v>
      </c>
      <c r="C62" s="61" t="s">
        <v>385</v>
      </c>
      <c r="D62" s="46" t="s">
        <v>386</v>
      </c>
      <c r="E62" s="62">
        <v>0</v>
      </c>
      <c r="F62" s="62">
        <v>0</v>
      </c>
      <c r="G62" s="62">
        <v>0</v>
      </c>
      <c r="H62" s="62">
        <f>VLOOKUP(C62,'[1]TCB_Municipal Censo 2018'!$C$6:$H$1127,6,0)</f>
        <v>0</v>
      </c>
      <c r="I62" s="62">
        <v>0</v>
      </c>
      <c r="J62" s="62">
        <v>0</v>
      </c>
      <c r="K62" s="62">
        <v>0</v>
      </c>
      <c r="L62" s="62">
        <v>0</v>
      </c>
      <c r="M62" s="62">
        <v>0</v>
      </c>
      <c r="N62" s="62">
        <v>0</v>
      </c>
      <c r="O62" s="62">
        <v>0</v>
      </c>
    </row>
    <row r="63" spans="1:15" ht="14.25" x14ac:dyDescent="0.45">
      <c r="A63" s="50" t="s">
        <v>240</v>
      </c>
      <c r="B63" s="51" t="s">
        <v>109</v>
      </c>
      <c r="C63" s="61" t="s">
        <v>387</v>
      </c>
      <c r="D63" s="51" t="s">
        <v>388</v>
      </c>
      <c r="E63" s="63">
        <v>0</v>
      </c>
      <c r="F63" s="63">
        <v>0</v>
      </c>
      <c r="G63" s="63">
        <v>0</v>
      </c>
      <c r="H63" s="62">
        <f>VLOOKUP(C63,'[1]TCB_Municipal Censo 2018'!$C$6:$H$1127,6,0)</f>
        <v>0</v>
      </c>
      <c r="I63" s="63">
        <v>0</v>
      </c>
      <c r="J63" s="63">
        <v>0</v>
      </c>
      <c r="K63" s="63">
        <v>0</v>
      </c>
      <c r="L63" s="62">
        <v>0</v>
      </c>
      <c r="M63" s="62">
        <v>0</v>
      </c>
      <c r="N63" s="62">
        <v>0</v>
      </c>
      <c r="O63" s="62">
        <v>0</v>
      </c>
    </row>
    <row r="64" spans="1:15" ht="14.25" x14ac:dyDescent="0.45">
      <c r="A64" s="49" t="s">
        <v>240</v>
      </c>
      <c r="B64" s="46" t="s">
        <v>109</v>
      </c>
      <c r="C64" s="61" t="s">
        <v>389</v>
      </c>
      <c r="D64" s="46" t="s">
        <v>390</v>
      </c>
      <c r="E64" s="62">
        <v>0.436862045910408</v>
      </c>
      <c r="F64" s="62">
        <v>0.47196929119800002</v>
      </c>
      <c r="G64" s="62">
        <v>0.53669457753100802</v>
      </c>
      <c r="H64" s="62">
        <f>VLOOKUP(C64,'[1]TCB_Municipal Censo 2018'!$C$6:$H$1127,6,0)</f>
        <v>0.52103877560126699</v>
      </c>
      <c r="I64" s="62">
        <v>0.48322604043884299</v>
      </c>
      <c r="J64" s="62">
        <v>0.50364261168384905</v>
      </c>
      <c r="K64" s="62">
        <v>0.40700770847932699</v>
      </c>
      <c r="L64" s="62">
        <v>0.38056930693069302</v>
      </c>
      <c r="M64" s="62">
        <v>0.29037551887247798</v>
      </c>
      <c r="N64" s="62">
        <v>0.30541537267080698</v>
      </c>
      <c r="O64" s="62">
        <v>0.313972201901975</v>
      </c>
    </row>
    <row r="65" spans="1:15" ht="14.25" x14ac:dyDescent="0.45">
      <c r="A65" s="50" t="s">
        <v>240</v>
      </c>
      <c r="B65" s="51" t="s">
        <v>109</v>
      </c>
      <c r="C65" s="61" t="s">
        <v>391</v>
      </c>
      <c r="D65" s="51" t="s">
        <v>392</v>
      </c>
      <c r="E65" s="63">
        <v>4.1203131437989298E-4</v>
      </c>
      <c r="F65" s="63">
        <v>0</v>
      </c>
      <c r="G65" s="63">
        <v>0</v>
      </c>
      <c r="H65" s="62">
        <f>VLOOKUP(C65,'[1]TCB_Municipal Censo 2018'!$C$6:$H$1127,6,0)</f>
        <v>0</v>
      </c>
      <c r="I65" s="63">
        <v>0</v>
      </c>
      <c r="J65" s="63">
        <v>1.6246953696181999E-2</v>
      </c>
      <c r="K65" s="63">
        <v>9.9681020733652301E-3</v>
      </c>
      <c r="L65" s="62">
        <v>8.6716594402838007E-3</v>
      </c>
      <c r="M65" s="62">
        <v>8.2031250000000003E-3</v>
      </c>
      <c r="N65" s="62">
        <v>1.6608729239088401E-2</v>
      </c>
      <c r="O65" s="62">
        <v>7.3472544470224296E-3</v>
      </c>
    </row>
    <row r="66" spans="1:15" ht="14.25" x14ac:dyDescent="0.45">
      <c r="A66" s="49" t="s">
        <v>240</v>
      </c>
      <c r="B66" s="46" t="s">
        <v>109</v>
      </c>
      <c r="C66" s="61" t="s">
        <v>393</v>
      </c>
      <c r="D66" s="46" t="s">
        <v>394</v>
      </c>
      <c r="E66" s="62">
        <v>8.3333333333333295E-4</v>
      </c>
      <c r="F66" s="62">
        <v>0</v>
      </c>
      <c r="G66" s="62">
        <v>2.7373823781009402E-2</v>
      </c>
      <c r="H66" s="62">
        <f>VLOOKUP(C66,'[1]TCB_Municipal Censo 2018'!$C$6:$H$1127,6,0)</f>
        <v>1.8617021276595699E-2</v>
      </c>
      <c r="I66" s="62">
        <v>1.54639175257732E-2</v>
      </c>
      <c r="J66" s="62">
        <v>1.3400335008375199E-2</v>
      </c>
      <c r="K66" s="62">
        <v>3.3030553261767098E-2</v>
      </c>
      <c r="L66" s="62">
        <v>1.0629599345870801E-2</v>
      </c>
      <c r="M66" s="62">
        <v>7.3770491803278699E-3</v>
      </c>
      <c r="N66" s="62">
        <v>7.35895339329518E-3</v>
      </c>
      <c r="O66" s="62">
        <v>6.5843621399176997E-3</v>
      </c>
    </row>
    <row r="67" spans="1:15" ht="14.25" x14ac:dyDescent="0.45">
      <c r="A67" s="50" t="s">
        <v>240</v>
      </c>
      <c r="B67" s="51" t="s">
        <v>109</v>
      </c>
      <c r="C67" s="61" t="s">
        <v>395</v>
      </c>
      <c r="D67" s="51" t="s">
        <v>396</v>
      </c>
      <c r="E67" s="63">
        <v>7.8504672897196301E-2</v>
      </c>
      <c r="F67" s="63">
        <v>7.2727272727272696E-2</v>
      </c>
      <c r="G67" s="63">
        <v>0.1025390625</v>
      </c>
      <c r="H67" s="62">
        <f>VLOOKUP(C67,'[1]TCB_Municipal Censo 2018'!$C$6:$H$1127,6,0)</f>
        <v>9.0539165818921699E-2</v>
      </c>
      <c r="I67" s="63">
        <v>5.5666003976143102E-2</v>
      </c>
      <c r="J67" s="63">
        <v>5.8309037900874598E-2</v>
      </c>
      <c r="K67" s="63">
        <v>1.34228187919463E-2</v>
      </c>
      <c r="L67" s="62">
        <v>0</v>
      </c>
      <c r="M67" s="62">
        <v>0</v>
      </c>
      <c r="N67" s="62">
        <v>0</v>
      </c>
      <c r="O67" s="62">
        <v>0</v>
      </c>
    </row>
    <row r="68" spans="1:15" ht="14.25" x14ac:dyDescent="0.45">
      <c r="A68" s="49" t="s">
        <v>240</v>
      </c>
      <c r="B68" s="46" t="s">
        <v>109</v>
      </c>
      <c r="C68" s="61" t="s">
        <v>397</v>
      </c>
      <c r="D68" s="46" t="s">
        <v>398</v>
      </c>
      <c r="E68" s="62">
        <v>3.40929808568824E-2</v>
      </c>
      <c r="F68" s="62">
        <v>0</v>
      </c>
      <c r="G68" s="62">
        <v>0</v>
      </c>
      <c r="H68" s="62">
        <f>VLOOKUP(C68,'[1]TCB_Municipal Censo 2018'!$C$6:$H$1127,6,0)</f>
        <v>1.50669642857143E-2</v>
      </c>
      <c r="I68" s="62">
        <v>1.9971212666426801E-2</v>
      </c>
      <c r="J68" s="62">
        <v>3.5651869975532997E-2</v>
      </c>
      <c r="K68" s="62">
        <v>2.63113223561365E-2</v>
      </c>
      <c r="L68" s="62">
        <v>3.72836218375499E-2</v>
      </c>
      <c r="M68" s="62">
        <v>4.0689089417555398E-2</v>
      </c>
      <c r="N68" s="62">
        <v>3.7908496732026099E-2</v>
      </c>
      <c r="O68" s="62">
        <v>4.3393466601657701E-2</v>
      </c>
    </row>
    <row r="69" spans="1:15" ht="14.25" x14ac:dyDescent="0.45">
      <c r="A69" s="50" t="s">
        <v>240</v>
      </c>
      <c r="B69" s="51" t="s">
        <v>109</v>
      </c>
      <c r="C69" s="61" t="s">
        <v>399</v>
      </c>
      <c r="D69" s="51" t="s">
        <v>400</v>
      </c>
      <c r="E69" s="63">
        <v>0.12780386019822601</v>
      </c>
      <c r="F69" s="63">
        <v>0.114409722222222</v>
      </c>
      <c r="G69" s="63">
        <v>0</v>
      </c>
      <c r="H69" s="62">
        <f>VLOOKUP(C69,'[1]TCB_Municipal Censo 2018'!$C$6:$H$1127,6,0)</f>
        <v>0</v>
      </c>
      <c r="I69" s="63">
        <v>0.123376623376623</v>
      </c>
      <c r="J69" s="63">
        <v>0.120266479663394</v>
      </c>
      <c r="K69" s="63">
        <v>0</v>
      </c>
      <c r="L69" s="62">
        <v>7.2286995515695104E-2</v>
      </c>
      <c r="M69" s="62">
        <v>0.13188798554652201</v>
      </c>
      <c r="N69" s="62">
        <v>6.3706912109727495E-2</v>
      </c>
      <c r="O69" s="62">
        <v>0.14532996754417599</v>
      </c>
    </row>
    <row r="70" spans="1:15" ht="14.25" x14ac:dyDescent="0.45">
      <c r="A70" s="49" t="s">
        <v>240</v>
      </c>
      <c r="B70" s="46" t="s">
        <v>109</v>
      </c>
      <c r="C70" s="61" t="s">
        <v>401</v>
      </c>
      <c r="D70" s="46" t="s">
        <v>402</v>
      </c>
      <c r="E70" s="62">
        <v>0.24822695035461001</v>
      </c>
      <c r="F70" s="62">
        <v>0.352869352869353</v>
      </c>
      <c r="G70" s="62">
        <v>0.26641883519206899</v>
      </c>
      <c r="H70" s="62">
        <f>VLOOKUP(C70,'[1]TCB_Municipal Censo 2018'!$C$6:$H$1127,6,0)</f>
        <v>0.188755020080321</v>
      </c>
      <c r="I70" s="62">
        <v>0.15304798962386501</v>
      </c>
      <c r="J70" s="62">
        <v>0.106002554278416</v>
      </c>
      <c r="K70" s="62">
        <v>4.6365914786967402E-2</v>
      </c>
      <c r="L70" s="62">
        <v>2.9593094944512999E-2</v>
      </c>
      <c r="M70" s="62">
        <v>7.3529411764705899E-3</v>
      </c>
      <c r="N70" s="62">
        <v>1.9607843137254902E-2</v>
      </c>
      <c r="O70" s="62">
        <v>1.2239902080783301E-2</v>
      </c>
    </row>
    <row r="71" spans="1:15" ht="14.25" x14ac:dyDescent="0.45">
      <c r="A71" s="50" t="s">
        <v>240</v>
      </c>
      <c r="B71" s="51" t="s">
        <v>109</v>
      </c>
      <c r="C71" s="61" t="s">
        <v>403</v>
      </c>
      <c r="D71" s="51" t="s">
        <v>404</v>
      </c>
      <c r="E71" s="63">
        <v>3.6224489795918399E-2</v>
      </c>
      <c r="F71" s="63">
        <v>0</v>
      </c>
      <c r="G71" s="63">
        <v>0</v>
      </c>
      <c r="H71" s="62">
        <f>VLOOKUP(C71,'[1]TCB_Municipal Censo 2018'!$C$6:$H$1127,6,0)</f>
        <v>0</v>
      </c>
      <c r="I71" s="63">
        <v>0</v>
      </c>
      <c r="J71" s="63">
        <v>0</v>
      </c>
      <c r="K71" s="63">
        <v>0</v>
      </c>
      <c r="L71" s="62">
        <v>0</v>
      </c>
      <c r="M71" s="62">
        <v>4.6446818392940101E-4</v>
      </c>
      <c r="N71" s="62">
        <v>0</v>
      </c>
      <c r="O71" s="62">
        <v>0</v>
      </c>
    </row>
    <row r="72" spans="1:15" ht="14.25" x14ac:dyDescent="0.45">
      <c r="A72" s="49" t="s">
        <v>240</v>
      </c>
      <c r="B72" s="46" t="s">
        <v>109</v>
      </c>
      <c r="C72" s="61" t="s">
        <v>405</v>
      </c>
      <c r="D72" s="46" t="s">
        <v>406</v>
      </c>
      <c r="E72" s="62">
        <v>3.18237454100367E-2</v>
      </c>
      <c r="F72" s="62">
        <v>0</v>
      </c>
      <c r="G72" s="62">
        <v>0</v>
      </c>
      <c r="H72" s="62">
        <f>VLOOKUP(C72,'[1]TCB_Municipal Censo 2018'!$C$6:$H$1127,6,0)</f>
        <v>0</v>
      </c>
      <c r="I72" s="62">
        <v>0</v>
      </c>
      <c r="J72" s="62">
        <v>0</v>
      </c>
      <c r="K72" s="62">
        <v>0</v>
      </c>
      <c r="L72" s="62">
        <v>0</v>
      </c>
      <c r="M72" s="62">
        <v>0</v>
      </c>
      <c r="N72" s="62">
        <v>0</v>
      </c>
      <c r="O72" s="62">
        <v>0</v>
      </c>
    </row>
    <row r="73" spans="1:15" ht="14.25" x14ac:dyDescent="0.45">
      <c r="A73" s="50" t="s">
        <v>240</v>
      </c>
      <c r="B73" s="51" t="s">
        <v>109</v>
      </c>
      <c r="C73" s="61" t="s">
        <v>407</v>
      </c>
      <c r="D73" s="51" t="s">
        <v>408</v>
      </c>
      <c r="E73" s="63">
        <v>0</v>
      </c>
      <c r="F73" s="63">
        <v>0</v>
      </c>
      <c r="G73" s="63">
        <v>0</v>
      </c>
      <c r="H73" s="62">
        <f>VLOOKUP(C73,'[1]TCB_Municipal Censo 2018'!$C$6:$H$1127,6,0)</f>
        <v>0</v>
      </c>
      <c r="I73" s="63">
        <v>0</v>
      </c>
      <c r="J73" s="63">
        <v>0</v>
      </c>
      <c r="K73" s="63">
        <v>0</v>
      </c>
      <c r="L73" s="62">
        <v>0</v>
      </c>
      <c r="M73" s="62">
        <v>0</v>
      </c>
      <c r="N73" s="62">
        <v>0</v>
      </c>
      <c r="O73" s="62">
        <v>0</v>
      </c>
    </row>
    <row r="74" spans="1:15" ht="14.25" x14ac:dyDescent="0.45">
      <c r="A74" s="49" t="s">
        <v>240</v>
      </c>
      <c r="B74" s="46" t="s">
        <v>109</v>
      </c>
      <c r="C74" s="61" t="s">
        <v>409</v>
      </c>
      <c r="D74" s="46" t="s">
        <v>410</v>
      </c>
      <c r="E74" s="62">
        <v>6.5435356200527706E-2</v>
      </c>
      <c r="F74" s="62">
        <v>0</v>
      </c>
      <c r="G74" s="62">
        <v>0</v>
      </c>
      <c r="H74" s="62">
        <f>VLOOKUP(C74,'[1]TCB_Municipal Censo 2018'!$C$6:$H$1127,6,0)</f>
        <v>0</v>
      </c>
      <c r="I74" s="62">
        <v>2.8337316490269701E-2</v>
      </c>
      <c r="J74" s="62">
        <v>1.3170892327955199E-2</v>
      </c>
      <c r="K74" s="62">
        <v>2.41214057507987E-2</v>
      </c>
      <c r="L74" s="62">
        <v>1.6723976242575801E-2</v>
      </c>
      <c r="M74" s="62">
        <v>1.9079858439760001E-2</v>
      </c>
      <c r="N74" s="62">
        <v>1.5236934328813E-2</v>
      </c>
      <c r="O74" s="62">
        <v>1.12002421673982E-2</v>
      </c>
    </row>
    <row r="75" spans="1:15" ht="14.25" x14ac:dyDescent="0.45">
      <c r="A75" s="50" t="s">
        <v>240</v>
      </c>
      <c r="B75" s="51" t="s">
        <v>109</v>
      </c>
      <c r="C75" s="61" t="s">
        <v>411</v>
      </c>
      <c r="D75" s="51" t="s">
        <v>412</v>
      </c>
      <c r="E75" s="63">
        <v>0</v>
      </c>
      <c r="F75" s="63">
        <v>0</v>
      </c>
      <c r="G75" s="63">
        <v>0</v>
      </c>
      <c r="H75" s="62">
        <f>VLOOKUP(C75,'[1]TCB_Municipal Censo 2018'!$C$6:$H$1127,6,0)</f>
        <v>0</v>
      </c>
      <c r="I75" s="63">
        <v>0</v>
      </c>
      <c r="J75" s="63">
        <v>0</v>
      </c>
      <c r="K75" s="63">
        <v>0</v>
      </c>
      <c r="L75" s="62">
        <v>0</v>
      </c>
      <c r="M75" s="62">
        <v>0</v>
      </c>
      <c r="N75" s="62">
        <v>0</v>
      </c>
      <c r="O75" s="62">
        <v>0</v>
      </c>
    </row>
    <row r="76" spans="1:15" ht="14.25" x14ac:dyDescent="0.45">
      <c r="A76" s="49" t="s">
        <v>240</v>
      </c>
      <c r="B76" s="46" t="s">
        <v>109</v>
      </c>
      <c r="C76" s="61" t="s">
        <v>413</v>
      </c>
      <c r="D76" s="46" t="s">
        <v>414</v>
      </c>
      <c r="E76" s="62">
        <v>0</v>
      </c>
      <c r="F76" s="62">
        <v>0</v>
      </c>
      <c r="G76" s="62">
        <v>0</v>
      </c>
      <c r="H76" s="62">
        <f>VLOOKUP(C76,'[1]TCB_Municipal Censo 2018'!$C$6:$H$1127,6,0)</f>
        <v>0</v>
      </c>
      <c r="I76" s="62">
        <v>0</v>
      </c>
      <c r="J76" s="62">
        <v>0</v>
      </c>
      <c r="K76" s="62">
        <v>0</v>
      </c>
      <c r="L76" s="62">
        <v>0</v>
      </c>
      <c r="M76" s="62">
        <v>0</v>
      </c>
      <c r="N76" s="62">
        <v>0</v>
      </c>
      <c r="O76" s="62">
        <v>0</v>
      </c>
    </row>
    <row r="77" spans="1:15" ht="14.25" x14ac:dyDescent="0.45">
      <c r="A77" s="50" t="s">
        <v>240</v>
      </c>
      <c r="B77" s="51" t="s">
        <v>109</v>
      </c>
      <c r="C77" s="61" t="s">
        <v>415</v>
      </c>
      <c r="D77" s="51" t="s">
        <v>416</v>
      </c>
      <c r="E77" s="63">
        <v>1.8348623853211E-2</v>
      </c>
      <c r="F77" s="63">
        <v>7.6452599388379195E-4</v>
      </c>
      <c r="G77" s="63">
        <v>0</v>
      </c>
      <c r="H77" s="62">
        <f>VLOOKUP(C77,'[1]TCB_Municipal Censo 2018'!$C$6:$H$1127,6,0)</f>
        <v>0</v>
      </c>
      <c r="I77" s="63">
        <v>1.4094432699083899E-3</v>
      </c>
      <c r="J77" s="63">
        <v>0</v>
      </c>
      <c r="K77" s="63">
        <v>1.58730158730159E-2</v>
      </c>
      <c r="L77" s="62">
        <v>6.2026188835286001E-3</v>
      </c>
      <c r="M77" s="62">
        <v>5.5286800276433999E-3</v>
      </c>
      <c r="N77" s="62">
        <v>5.5517002081887602E-3</v>
      </c>
      <c r="O77" s="62">
        <v>4.9191848208011198E-3</v>
      </c>
    </row>
    <row r="78" spans="1:15" ht="14.25" x14ac:dyDescent="0.45">
      <c r="A78" s="49" t="s">
        <v>240</v>
      </c>
      <c r="B78" s="46" t="s">
        <v>109</v>
      </c>
      <c r="C78" s="61" t="s">
        <v>417</v>
      </c>
      <c r="D78" s="46" t="s">
        <v>206</v>
      </c>
      <c r="E78" s="62">
        <v>0</v>
      </c>
      <c r="F78" s="62">
        <v>0</v>
      </c>
      <c r="G78" s="62">
        <v>0</v>
      </c>
      <c r="H78" s="62">
        <f>VLOOKUP(C78,'[1]TCB_Municipal Censo 2018'!$C$6:$H$1127,6,0)</f>
        <v>0</v>
      </c>
      <c r="I78" s="62">
        <v>0</v>
      </c>
      <c r="J78" s="62">
        <v>0</v>
      </c>
      <c r="K78" s="62">
        <v>0</v>
      </c>
      <c r="L78" s="62">
        <v>0</v>
      </c>
      <c r="M78" s="62">
        <v>0</v>
      </c>
      <c r="N78" s="62">
        <v>0</v>
      </c>
      <c r="O78" s="62">
        <v>2.1762785636561502E-3</v>
      </c>
    </row>
    <row r="79" spans="1:15" ht="14.25" x14ac:dyDescent="0.45">
      <c r="A79" s="50" t="s">
        <v>240</v>
      </c>
      <c r="B79" s="51" t="s">
        <v>109</v>
      </c>
      <c r="C79" s="61" t="s">
        <v>418</v>
      </c>
      <c r="D79" s="51" t="s">
        <v>419</v>
      </c>
      <c r="E79" s="63">
        <v>4.7773886943471698E-2</v>
      </c>
      <c r="F79" s="63">
        <v>1.8731268731268701E-2</v>
      </c>
      <c r="G79" s="63">
        <v>9.0225563909774407E-3</v>
      </c>
      <c r="H79" s="62">
        <f>VLOOKUP(C79,'[1]TCB_Municipal Censo 2018'!$C$6:$H$1127,6,0)</f>
        <v>8.0664294187425892E-3</v>
      </c>
      <c r="I79" s="63">
        <v>6.4456721915285503E-3</v>
      </c>
      <c r="J79" s="63">
        <v>5.3896249719290398E-3</v>
      </c>
      <c r="K79" s="63">
        <v>1.33749442710655E-2</v>
      </c>
      <c r="L79" s="62">
        <v>8.9047195013357092E-3</v>
      </c>
      <c r="M79" s="62">
        <v>3.5794183445190201E-3</v>
      </c>
      <c r="N79" s="62">
        <v>2.9030817329164802E-3</v>
      </c>
      <c r="O79" s="62">
        <v>2.9351998193723199E-3</v>
      </c>
    </row>
    <row r="80" spans="1:15" ht="14.25" x14ac:dyDescent="0.45">
      <c r="A80" s="49" t="s">
        <v>240</v>
      </c>
      <c r="B80" s="46" t="s">
        <v>109</v>
      </c>
      <c r="C80" s="61" t="s">
        <v>420</v>
      </c>
      <c r="D80" s="46" t="s">
        <v>421</v>
      </c>
      <c r="E80" s="62">
        <v>3.5340314136125699E-2</v>
      </c>
      <c r="F80" s="62">
        <v>0</v>
      </c>
      <c r="G80" s="62">
        <v>0</v>
      </c>
      <c r="H80" s="62">
        <f>VLOOKUP(C80,'[1]TCB_Municipal Censo 2018'!$C$6:$H$1127,6,0)</f>
        <v>0</v>
      </c>
      <c r="I80" s="62">
        <v>0</v>
      </c>
      <c r="J80" s="62">
        <v>0</v>
      </c>
      <c r="K80" s="62">
        <v>0</v>
      </c>
      <c r="L80" s="62">
        <v>0</v>
      </c>
      <c r="M80" s="62">
        <v>0</v>
      </c>
      <c r="N80" s="62">
        <v>0</v>
      </c>
      <c r="O80" s="62">
        <v>0</v>
      </c>
    </row>
    <row r="81" spans="1:15" ht="14.25" x14ac:dyDescent="0.45">
      <c r="A81" s="50" t="s">
        <v>240</v>
      </c>
      <c r="B81" s="51" t="s">
        <v>109</v>
      </c>
      <c r="C81" s="61" t="s">
        <v>422</v>
      </c>
      <c r="D81" s="51" t="s">
        <v>423</v>
      </c>
      <c r="E81" s="63">
        <v>0</v>
      </c>
      <c r="F81" s="63">
        <v>0</v>
      </c>
      <c r="G81" s="63">
        <v>0</v>
      </c>
      <c r="H81" s="62">
        <f>VLOOKUP(C81,'[1]TCB_Municipal Censo 2018'!$C$6:$H$1127,6,0)</f>
        <v>0</v>
      </c>
      <c r="I81" s="63">
        <v>0</v>
      </c>
      <c r="J81" s="63">
        <v>0</v>
      </c>
      <c r="K81" s="63">
        <v>0</v>
      </c>
      <c r="L81" s="62">
        <v>0</v>
      </c>
      <c r="M81" s="62">
        <v>0</v>
      </c>
      <c r="N81" s="62">
        <v>0</v>
      </c>
      <c r="O81" s="62">
        <v>0</v>
      </c>
    </row>
    <row r="82" spans="1:15" ht="14.25" x14ac:dyDescent="0.45">
      <c r="A82" s="49" t="s">
        <v>240</v>
      </c>
      <c r="B82" s="46" t="s">
        <v>109</v>
      </c>
      <c r="C82" s="61" t="s">
        <v>424</v>
      </c>
      <c r="D82" s="46" t="s">
        <v>425</v>
      </c>
      <c r="E82" s="62">
        <v>1.3103037522334699E-2</v>
      </c>
      <c r="F82" s="62">
        <v>0</v>
      </c>
      <c r="G82" s="62">
        <v>0</v>
      </c>
      <c r="H82" s="62">
        <f>VLOOKUP(C82,'[1]TCB_Municipal Censo 2018'!$C$6:$H$1127,6,0)</f>
        <v>0</v>
      </c>
      <c r="I82" s="62">
        <v>0</v>
      </c>
      <c r="J82" s="62">
        <v>0</v>
      </c>
      <c r="K82" s="62">
        <v>0</v>
      </c>
      <c r="L82" s="62">
        <v>0</v>
      </c>
      <c r="M82" s="62">
        <v>0</v>
      </c>
      <c r="N82" s="62">
        <v>0</v>
      </c>
      <c r="O82" s="62">
        <v>0</v>
      </c>
    </row>
    <row r="83" spans="1:15" ht="14.25" x14ac:dyDescent="0.45">
      <c r="A83" s="50" t="s">
        <v>240</v>
      </c>
      <c r="B83" s="51" t="s">
        <v>109</v>
      </c>
      <c r="C83" s="61" t="s">
        <v>426</v>
      </c>
      <c r="D83" s="51" t="s">
        <v>427</v>
      </c>
      <c r="E83" s="63">
        <v>0</v>
      </c>
      <c r="F83" s="63">
        <v>0</v>
      </c>
      <c r="G83" s="63">
        <v>0</v>
      </c>
      <c r="H83" s="62">
        <f>VLOOKUP(C83,'[1]TCB_Municipal Censo 2018'!$C$6:$H$1127,6,0)</f>
        <v>0</v>
      </c>
      <c r="I83" s="63">
        <v>0</v>
      </c>
      <c r="J83" s="63">
        <v>0</v>
      </c>
      <c r="K83" s="63">
        <v>0</v>
      </c>
      <c r="L83" s="62">
        <v>0</v>
      </c>
      <c r="M83" s="62">
        <v>0</v>
      </c>
      <c r="N83" s="62">
        <v>0</v>
      </c>
      <c r="O83" s="62">
        <v>0</v>
      </c>
    </row>
    <row r="84" spans="1:15" ht="14.25" x14ac:dyDescent="0.45">
      <c r="A84" s="49" t="s">
        <v>240</v>
      </c>
      <c r="B84" s="46" t="s">
        <v>109</v>
      </c>
      <c r="C84" s="61" t="s">
        <v>428</v>
      </c>
      <c r="D84" s="46" t="s">
        <v>429</v>
      </c>
      <c r="E84" s="62">
        <v>0</v>
      </c>
      <c r="F84" s="62">
        <v>0</v>
      </c>
      <c r="G84" s="62">
        <v>0</v>
      </c>
      <c r="H84" s="62">
        <f>VLOOKUP(C84,'[1]TCB_Municipal Censo 2018'!$C$6:$H$1127,6,0)</f>
        <v>0</v>
      </c>
      <c r="I84" s="62">
        <v>0</v>
      </c>
      <c r="J84" s="62">
        <v>0</v>
      </c>
      <c r="K84" s="62">
        <v>0</v>
      </c>
      <c r="L84" s="62">
        <v>0</v>
      </c>
      <c r="M84" s="62">
        <v>0</v>
      </c>
      <c r="N84" s="62">
        <v>0</v>
      </c>
      <c r="O84" s="62">
        <v>0</v>
      </c>
    </row>
    <row r="85" spans="1:15" ht="14.25" x14ac:dyDescent="0.45">
      <c r="A85" s="50" t="s">
        <v>240</v>
      </c>
      <c r="B85" s="51" t="s">
        <v>109</v>
      </c>
      <c r="C85" s="61" t="s">
        <v>430</v>
      </c>
      <c r="D85" s="51" t="s">
        <v>431</v>
      </c>
      <c r="E85" s="63">
        <v>0.56420993858179802</v>
      </c>
      <c r="F85" s="63">
        <v>0.58295964125560495</v>
      </c>
      <c r="G85" s="63">
        <v>0.66865079365079405</v>
      </c>
      <c r="H85" s="62">
        <f>VLOOKUP(C85,'[1]TCB_Municipal Censo 2018'!$C$6:$H$1127,6,0)</f>
        <v>0.747946757292552</v>
      </c>
      <c r="I85" s="63">
        <v>0.69846582984658301</v>
      </c>
      <c r="J85" s="63">
        <v>0.75137969094922696</v>
      </c>
      <c r="K85" s="63">
        <v>0.57357357357357397</v>
      </c>
      <c r="L85" s="62">
        <v>0.502448313384113</v>
      </c>
      <c r="M85" s="62">
        <v>0.42070844686648501</v>
      </c>
      <c r="N85" s="62">
        <v>0.41216960352422899</v>
      </c>
      <c r="O85" s="62">
        <v>0.44049930651872399</v>
      </c>
    </row>
    <row r="86" spans="1:15" ht="14.25" x14ac:dyDescent="0.45">
      <c r="A86" s="49" t="s">
        <v>240</v>
      </c>
      <c r="B86" s="46" t="s">
        <v>109</v>
      </c>
      <c r="C86" s="61" t="s">
        <v>432</v>
      </c>
      <c r="D86" s="46" t="s">
        <v>433</v>
      </c>
      <c r="E86" s="62">
        <v>3.5587188612099599E-3</v>
      </c>
      <c r="F86" s="62">
        <v>0</v>
      </c>
      <c r="G86" s="62">
        <v>0</v>
      </c>
      <c r="H86" s="62">
        <f>VLOOKUP(C86,'[1]TCB_Municipal Censo 2018'!$C$6:$H$1127,6,0)</f>
        <v>0</v>
      </c>
      <c r="I86" s="62">
        <v>0</v>
      </c>
      <c r="J86" s="62">
        <v>0</v>
      </c>
      <c r="K86" s="62">
        <v>0</v>
      </c>
      <c r="L86" s="62">
        <v>0</v>
      </c>
      <c r="M86" s="62">
        <v>0</v>
      </c>
      <c r="N86" s="62">
        <v>0</v>
      </c>
      <c r="O86" s="62">
        <v>0</v>
      </c>
    </row>
    <row r="87" spans="1:15" ht="14.25" x14ac:dyDescent="0.45">
      <c r="A87" s="50" t="s">
        <v>240</v>
      </c>
      <c r="B87" s="51" t="s">
        <v>109</v>
      </c>
      <c r="C87" s="61" t="s">
        <v>434</v>
      </c>
      <c r="D87" s="51" t="s">
        <v>435</v>
      </c>
      <c r="E87" s="63">
        <v>3.9227895392279E-2</v>
      </c>
      <c r="F87" s="63">
        <v>2.2995649471721599E-2</v>
      </c>
      <c r="G87" s="63">
        <v>1.9789734075448401E-2</v>
      </c>
      <c r="H87" s="62">
        <f>VLOOKUP(C87,'[1]TCB_Municipal Censo 2018'!$C$6:$H$1127,6,0)</f>
        <v>0</v>
      </c>
      <c r="I87" s="63">
        <v>0</v>
      </c>
      <c r="J87" s="63">
        <v>0</v>
      </c>
      <c r="K87" s="63">
        <v>0</v>
      </c>
      <c r="L87" s="62">
        <v>0</v>
      </c>
      <c r="M87" s="62">
        <v>0</v>
      </c>
      <c r="N87" s="62">
        <v>0</v>
      </c>
      <c r="O87" s="62">
        <v>0</v>
      </c>
    </row>
    <row r="88" spans="1:15" ht="14.25" x14ac:dyDescent="0.45">
      <c r="A88" s="49" t="s">
        <v>240</v>
      </c>
      <c r="B88" s="46" t="s">
        <v>109</v>
      </c>
      <c r="C88" s="61" t="s">
        <v>436</v>
      </c>
      <c r="D88" s="46" t="s">
        <v>437</v>
      </c>
      <c r="E88" s="62">
        <v>0</v>
      </c>
      <c r="F88" s="62">
        <v>0</v>
      </c>
      <c r="G88" s="62">
        <v>0</v>
      </c>
      <c r="H88" s="62">
        <f>VLOOKUP(C88,'[1]TCB_Municipal Censo 2018'!$C$6:$H$1127,6,0)</f>
        <v>0</v>
      </c>
      <c r="I88" s="62">
        <v>0</v>
      </c>
      <c r="J88" s="62">
        <v>0</v>
      </c>
      <c r="K88" s="62">
        <v>0</v>
      </c>
      <c r="L88" s="62">
        <v>0</v>
      </c>
      <c r="M88" s="62">
        <v>0</v>
      </c>
      <c r="N88" s="62">
        <v>0</v>
      </c>
      <c r="O88" s="62">
        <v>0</v>
      </c>
    </row>
    <row r="89" spans="1:15" ht="14.25" x14ac:dyDescent="0.45">
      <c r="A89" s="50" t="s">
        <v>240</v>
      </c>
      <c r="B89" s="51" t="s">
        <v>109</v>
      </c>
      <c r="C89" s="61" t="s">
        <v>438</v>
      </c>
      <c r="D89" s="51" t="s">
        <v>439</v>
      </c>
      <c r="E89" s="63">
        <v>2.80046674445741E-2</v>
      </c>
      <c r="F89" s="63">
        <v>0</v>
      </c>
      <c r="G89" s="63">
        <v>0</v>
      </c>
      <c r="H89" s="62">
        <f>VLOOKUP(C89,'[1]TCB_Municipal Censo 2018'!$C$6:$H$1127,6,0)</f>
        <v>0</v>
      </c>
      <c r="I89" s="63">
        <v>5.6465273856578201E-4</v>
      </c>
      <c r="J89" s="63">
        <v>0</v>
      </c>
      <c r="K89" s="63">
        <v>0</v>
      </c>
      <c r="L89" s="62">
        <v>0</v>
      </c>
      <c r="M89" s="62">
        <v>0</v>
      </c>
      <c r="N89" s="62">
        <v>0</v>
      </c>
      <c r="O89" s="62">
        <v>0</v>
      </c>
    </row>
    <row r="90" spans="1:15" ht="14.25" x14ac:dyDescent="0.45">
      <c r="A90" s="49" t="s">
        <v>240</v>
      </c>
      <c r="B90" s="46" t="s">
        <v>109</v>
      </c>
      <c r="C90" s="61" t="s">
        <v>440</v>
      </c>
      <c r="D90" s="46" t="s">
        <v>441</v>
      </c>
      <c r="E90" s="62">
        <v>1.08625575628764</v>
      </c>
      <c r="F90" s="62">
        <v>1.15385975771509</v>
      </c>
      <c r="G90" s="62">
        <v>1.1537030474840499</v>
      </c>
      <c r="H90" s="62">
        <f>VLOOKUP(C90,'[1]TCB_Municipal Censo 2018'!$C$6:$H$1127,6,0)</f>
        <v>1.1119756730167201</v>
      </c>
      <c r="I90" s="62">
        <v>1.06605315214587</v>
      </c>
      <c r="J90" s="62">
        <v>0.99442873773490803</v>
      </c>
      <c r="K90" s="62">
        <v>0.85902834008097195</v>
      </c>
      <c r="L90" s="62">
        <v>0.78732203929054301</v>
      </c>
      <c r="M90" s="62">
        <v>0.82269726501100304</v>
      </c>
      <c r="N90" s="62">
        <v>0.79953234606391299</v>
      </c>
      <c r="O90" s="62">
        <v>0.79857065175172803</v>
      </c>
    </row>
    <row r="91" spans="1:15" ht="14.25" x14ac:dyDescent="0.45">
      <c r="A91" s="50" t="s">
        <v>240</v>
      </c>
      <c r="B91" s="51" t="s">
        <v>109</v>
      </c>
      <c r="C91" s="61" t="s">
        <v>442</v>
      </c>
      <c r="D91" s="51" t="s">
        <v>443</v>
      </c>
      <c r="E91" s="63">
        <v>0</v>
      </c>
      <c r="F91" s="63">
        <v>0</v>
      </c>
      <c r="G91" s="63">
        <v>0</v>
      </c>
      <c r="H91" s="62">
        <f>VLOOKUP(C91,'[1]TCB_Municipal Censo 2018'!$C$6:$H$1127,6,0)</f>
        <v>4.5792079207920798E-2</v>
      </c>
      <c r="I91" s="63">
        <v>2.3781212841854901E-2</v>
      </c>
      <c r="J91" s="63">
        <v>0</v>
      </c>
      <c r="K91" s="63">
        <v>0.10561797752809</v>
      </c>
      <c r="L91" s="62">
        <v>4.7566371681415899E-2</v>
      </c>
      <c r="M91" s="62">
        <v>2.1978021978022E-3</v>
      </c>
      <c r="N91" s="62">
        <v>0</v>
      </c>
      <c r="O91" s="62">
        <v>0</v>
      </c>
    </row>
    <row r="92" spans="1:15" ht="14.25" x14ac:dyDescent="0.45">
      <c r="A92" s="49" t="s">
        <v>240</v>
      </c>
      <c r="B92" s="46" t="s">
        <v>109</v>
      </c>
      <c r="C92" s="61" t="s">
        <v>444</v>
      </c>
      <c r="D92" s="46" t="s">
        <v>445</v>
      </c>
      <c r="E92" s="62">
        <v>0.97974317236389896</v>
      </c>
      <c r="F92" s="62">
        <v>1.1978397839784001</v>
      </c>
      <c r="G92" s="62">
        <v>1.13503321960855</v>
      </c>
      <c r="H92" s="62">
        <f>VLOOKUP(C92,'[1]TCB_Municipal Censo 2018'!$C$6:$H$1127,6,0)</f>
        <v>1.09425287356322</v>
      </c>
      <c r="I92" s="62">
        <v>1.14465628826308</v>
      </c>
      <c r="J92" s="62">
        <v>1.0912383580545</v>
      </c>
      <c r="K92" s="62">
        <v>1.00671603237472</v>
      </c>
      <c r="L92" s="62">
        <v>1.01271696167726</v>
      </c>
      <c r="M92" s="62">
        <v>0.95386192754613797</v>
      </c>
      <c r="N92" s="62">
        <v>0.91931127616475306</v>
      </c>
      <c r="O92" s="62">
        <v>0.92803598200899595</v>
      </c>
    </row>
    <row r="93" spans="1:15" ht="14.25" x14ac:dyDescent="0.45">
      <c r="A93" s="50" t="s">
        <v>240</v>
      </c>
      <c r="B93" s="51" t="s">
        <v>109</v>
      </c>
      <c r="C93" s="61" t="s">
        <v>446</v>
      </c>
      <c r="D93" s="51" t="s">
        <v>447</v>
      </c>
      <c r="E93" s="63">
        <v>9.1575091575091597E-3</v>
      </c>
      <c r="F93" s="63">
        <v>0</v>
      </c>
      <c r="G93" s="63">
        <v>0</v>
      </c>
      <c r="H93" s="62">
        <f>VLOOKUP(C93,'[1]TCB_Municipal Censo 2018'!$C$6:$H$1127,6,0)</f>
        <v>0</v>
      </c>
      <c r="I93" s="63">
        <v>0</v>
      </c>
      <c r="J93" s="63">
        <v>0</v>
      </c>
      <c r="K93" s="63">
        <v>0</v>
      </c>
      <c r="L93" s="62">
        <v>6.0938452163315099E-4</v>
      </c>
      <c r="M93" s="62">
        <v>0</v>
      </c>
      <c r="N93" s="62">
        <v>0</v>
      </c>
      <c r="O93" s="62">
        <v>0</v>
      </c>
    </row>
    <row r="94" spans="1:15" ht="14.25" x14ac:dyDescent="0.45">
      <c r="A94" s="49" t="s">
        <v>240</v>
      </c>
      <c r="B94" s="46" t="s">
        <v>109</v>
      </c>
      <c r="C94" s="61" t="s">
        <v>448</v>
      </c>
      <c r="D94" s="46" t="s">
        <v>449</v>
      </c>
      <c r="E94" s="62">
        <v>0</v>
      </c>
      <c r="F94" s="62">
        <v>0</v>
      </c>
      <c r="G94" s="62">
        <v>0</v>
      </c>
      <c r="H94" s="62">
        <f>VLOOKUP(C94,'[1]TCB_Municipal Censo 2018'!$C$6:$H$1127,6,0)</f>
        <v>0</v>
      </c>
      <c r="I94" s="62">
        <v>0</v>
      </c>
      <c r="J94" s="62">
        <v>0</v>
      </c>
      <c r="K94" s="62">
        <v>0</v>
      </c>
      <c r="L94" s="62">
        <v>0</v>
      </c>
      <c r="M94" s="62">
        <v>0</v>
      </c>
      <c r="N94" s="62">
        <v>0</v>
      </c>
      <c r="O94" s="62">
        <v>0</v>
      </c>
    </row>
    <row r="95" spans="1:15" ht="14.25" x14ac:dyDescent="0.45">
      <c r="A95" s="50" t="s">
        <v>240</v>
      </c>
      <c r="B95" s="51" t="s">
        <v>109</v>
      </c>
      <c r="C95" s="61" t="s">
        <v>450</v>
      </c>
      <c r="D95" s="51" t="s">
        <v>451</v>
      </c>
      <c r="E95" s="63">
        <v>3.77358490566038E-2</v>
      </c>
      <c r="F95" s="63">
        <v>0</v>
      </c>
      <c r="G95" s="63">
        <v>2.0756115641215701E-2</v>
      </c>
      <c r="H95" s="62">
        <f>VLOOKUP(C95,'[1]TCB_Municipal Censo 2018'!$C$6:$H$1127,6,0)</f>
        <v>4.0688575899843503E-2</v>
      </c>
      <c r="I95" s="63">
        <v>3.26996197718631E-2</v>
      </c>
      <c r="J95" s="63">
        <v>2.87822878228782E-2</v>
      </c>
      <c r="K95" s="63">
        <v>2.6258205689277898E-2</v>
      </c>
      <c r="L95" s="62">
        <v>2.0334059549745799E-2</v>
      </c>
      <c r="M95" s="62">
        <v>9.44081336238199E-3</v>
      </c>
      <c r="N95" s="62">
        <v>7.9825834542815704E-3</v>
      </c>
      <c r="O95" s="62">
        <v>5.8436815193572004E-3</v>
      </c>
    </row>
    <row r="96" spans="1:15" ht="14.25" x14ac:dyDescent="0.45">
      <c r="A96" s="49" t="s">
        <v>240</v>
      </c>
      <c r="B96" s="46" t="s">
        <v>109</v>
      </c>
      <c r="C96" s="61" t="s">
        <v>452</v>
      </c>
      <c r="D96" s="46" t="s">
        <v>453</v>
      </c>
      <c r="E96" s="62">
        <v>0</v>
      </c>
      <c r="F96" s="62">
        <v>0</v>
      </c>
      <c r="G96" s="62">
        <v>0</v>
      </c>
      <c r="H96" s="62">
        <f>VLOOKUP(C96,'[1]TCB_Municipal Censo 2018'!$C$6:$H$1127,6,0)</f>
        <v>0</v>
      </c>
      <c r="I96" s="62">
        <v>0</v>
      </c>
      <c r="J96" s="62">
        <v>0</v>
      </c>
      <c r="K96" s="62">
        <v>0</v>
      </c>
      <c r="L96" s="62">
        <v>0</v>
      </c>
      <c r="M96" s="62">
        <v>0</v>
      </c>
      <c r="N96" s="62">
        <v>0</v>
      </c>
      <c r="O96" s="62">
        <v>0</v>
      </c>
    </row>
    <row r="97" spans="1:15" ht="14.25" x14ac:dyDescent="0.45">
      <c r="A97" s="50" t="s">
        <v>240</v>
      </c>
      <c r="B97" s="51" t="s">
        <v>109</v>
      </c>
      <c r="C97" s="61" t="s">
        <v>454</v>
      </c>
      <c r="D97" s="51" t="s">
        <v>455</v>
      </c>
      <c r="E97" s="63">
        <v>0</v>
      </c>
      <c r="F97" s="63">
        <v>0</v>
      </c>
      <c r="G97" s="63">
        <v>0</v>
      </c>
      <c r="H97" s="62">
        <f>VLOOKUP(C97,'[1]TCB_Municipal Censo 2018'!$C$6:$H$1127,6,0)</f>
        <v>0</v>
      </c>
      <c r="I97" s="63">
        <v>1.9696969696969699E-2</v>
      </c>
      <c r="J97" s="63">
        <v>1.6630513376717299E-2</v>
      </c>
      <c r="K97" s="63">
        <v>1.4705882352941201E-2</v>
      </c>
      <c r="L97" s="62">
        <v>1.3689253935660501E-2</v>
      </c>
      <c r="M97" s="62">
        <v>1.33958472873409E-2</v>
      </c>
      <c r="N97" s="62">
        <v>1.9736842105263202E-3</v>
      </c>
      <c r="O97" s="62">
        <v>3.9164490861618804E-3</v>
      </c>
    </row>
    <row r="98" spans="1:15" ht="14.25" x14ac:dyDescent="0.45">
      <c r="A98" s="49" t="s">
        <v>240</v>
      </c>
      <c r="B98" s="46" t="s">
        <v>109</v>
      </c>
      <c r="C98" s="61" t="s">
        <v>456</v>
      </c>
      <c r="D98" s="46" t="s">
        <v>457</v>
      </c>
      <c r="E98" s="62">
        <v>0</v>
      </c>
      <c r="F98" s="62">
        <v>0</v>
      </c>
      <c r="G98" s="62">
        <v>0</v>
      </c>
      <c r="H98" s="62">
        <f>VLOOKUP(C98,'[1]TCB_Municipal Censo 2018'!$C$6:$H$1127,6,0)</f>
        <v>0</v>
      </c>
      <c r="I98" s="62">
        <v>0</v>
      </c>
      <c r="J98" s="62">
        <v>0</v>
      </c>
      <c r="K98" s="62">
        <v>0</v>
      </c>
      <c r="L98" s="62">
        <v>0</v>
      </c>
      <c r="M98" s="62">
        <v>0</v>
      </c>
      <c r="N98" s="62">
        <v>0</v>
      </c>
      <c r="O98" s="62">
        <v>0</v>
      </c>
    </row>
    <row r="99" spans="1:15" ht="14.25" x14ac:dyDescent="0.45">
      <c r="A99" s="50" t="s">
        <v>240</v>
      </c>
      <c r="B99" s="51" t="s">
        <v>109</v>
      </c>
      <c r="C99" s="61" t="s">
        <v>458</v>
      </c>
      <c r="D99" s="51" t="s">
        <v>459</v>
      </c>
      <c r="E99" s="63">
        <v>5.1686615886833501E-2</v>
      </c>
      <c r="F99" s="63">
        <v>3.0319436924742801E-2</v>
      </c>
      <c r="G99" s="63">
        <v>2.7070925825663202E-3</v>
      </c>
      <c r="H99" s="62">
        <f>VLOOKUP(C99,'[1]TCB_Municipal Censo 2018'!$C$6:$H$1127,6,0)</f>
        <v>2.6638252530634E-3</v>
      </c>
      <c r="I99" s="63">
        <v>1.0230179028133E-3</v>
      </c>
      <c r="J99" s="63">
        <v>0</v>
      </c>
      <c r="K99" s="63">
        <v>0</v>
      </c>
      <c r="L99" s="62">
        <v>0</v>
      </c>
      <c r="M99" s="62">
        <v>4.4498777506112502E-2</v>
      </c>
      <c r="N99" s="62">
        <v>1.0918114143920601E-2</v>
      </c>
      <c r="O99" s="62">
        <v>5.0428643469490697E-4</v>
      </c>
    </row>
    <row r="100" spans="1:15" ht="14.25" x14ac:dyDescent="0.45">
      <c r="A100" s="49" t="s">
        <v>240</v>
      </c>
      <c r="B100" s="46" t="s">
        <v>109</v>
      </c>
      <c r="C100" s="61" t="s">
        <v>460</v>
      </c>
      <c r="D100" s="46" t="s">
        <v>461</v>
      </c>
      <c r="E100" s="62">
        <v>5.1509769094138499E-2</v>
      </c>
      <c r="F100" s="62">
        <v>0</v>
      </c>
      <c r="G100" s="62">
        <v>0</v>
      </c>
      <c r="H100" s="62">
        <f>VLOOKUP(C100,'[1]TCB_Municipal Censo 2018'!$C$6:$H$1127,6,0)</f>
        <v>0</v>
      </c>
      <c r="I100" s="62">
        <v>0</v>
      </c>
      <c r="J100" s="62">
        <v>0</v>
      </c>
      <c r="K100" s="62">
        <v>0</v>
      </c>
      <c r="L100" s="62">
        <v>0</v>
      </c>
      <c r="M100" s="62">
        <v>0</v>
      </c>
      <c r="N100" s="62">
        <v>0</v>
      </c>
      <c r="O100" s="62">
        <v>0</v>
      </c>
    </row>
    <row r="101" spans="1:15" ht="14.25" x14ac:dyDescent="0.45">
      <c r="A101" s="50" t="s">
        <v>240</v>
      </c>
      <c r="B101" s="51" t="s">
        <v>109</v>
      </c>
      <c r="C101" s="61" t="s">
        <v>462</v>
      </c>
      <c r="D101" s="51" t="s">
        <v>463</v>
      </c>
      <c r="E101" s="63">
        <v>1.7197774405665101E-2</v>
      </c>
      <c r="F101" s="63">
        <v>1.2176560121765601E-2</v>
      </c>
      <c r="G101" s="63">
        <v>1.7838939857288499E-2</v>
      </c>
      <c r="H101" s="62">
        <f>VLOOKUP(C101,'[1]TCB_Municipal Censo 2018'!$C$6:$H$1127,6,0)</f>
        <v>4.1017653167185898E-2</v>
      </c>
      <c r="I101" s="63">
        <v>2.7805864509605701E-2</v>
      </c>
      <c r="J101" s="63">
        <v>2.9179030662710201E-2</v>
      </c>
      <c r="K101" s="63">
        <v>9.7943192948090098E-3</v>
      </c>
      <c r="L101" s="62">
        <v>8.29673011224988E-3</v>
      </c>
      <c r="M101" s="62">
        <v>0</v>
      </c>
      <c r="N101" s="62">
        <v>1.42576204523107E-2</v>
      </c>
      <c r="O101" s="62">
        <v>9.8960910440375992E-3</v>
      </c>
    </row>
    <row r="102" spans="1:15" ht="14.25" x14ac:dyDescent="0.45">
      <c r="A102" s="49" t="s">
        <v>240</v>
      </c>
      <c r="B102" s="46" t="s">
        <v>109</v>
      </c>
      <c r="C102" s="61" t="s">
        <v>464</v>
      </c>
      <c r="D102" s="46" t="s">
        <v>465</v>
      </c>
      <c r="E102" s="62">
        <v>1.0179843909060101E-2</v>
      </c>
      <c r="F102" s="62">
        <v>0</v>
      </c>
      <c r="G102" s="62">
        <v>0</v>
      </c>
      <c r="H102" s="62">
        <f>VLOOKUP(C102,'[1]TCB_Municipal Censo 2018'!$C$6:$H$1127,6,0)</f>
        <v>0</v>
      </c>
      <c r="I102" s="62">
        <v>0</v>
      </c>
      <c r="J102" s="62">
        <v>0</v>
      </c>
      <c r="K102" s="62">
        <v>5.4462934947049901E-3</v>
      </c>
      <c r="L102" s="62">
        <v>2.9931158335827599E-3</v>
      </c>
      <c r="M102" s="62">
        <v>2.3909145248057402E-3</v>
      </c>
      <c r="N102" s="62">
        <v>2.1046301864101002E-3</v>
      </c>
      <c r="O102" s="62">
        <v>1.82370820668693E-3</v>
      </c>
    </row>
    <row r="103" spans="1:15" ht="14.25" x14ac:dyDescent="0.45">
      <c r="A103" s="50" t="s">
        <v>240</v>
      </c>
      <c r="B103" s="51" t="s">
        <v>109</v>
      </c>
      <c r="C103" s="61" t="s">
        <v>466</v>
      </c>
      <c r="D103" s="51" t="s">
        <v>467</v>
      </c>
      <c r="E103" s="63">
        <v>1.0518407212622099E-2</v>
      </c>
      <c r="F103" s="63">
        <v>1.5267175572519099E-3</v>
      </c>
      <c r="G103" s="63">
        <v>0</v>
      </c>
      <c r="H103" s="62">
        <f>VLOOKUP(C103,'[1]TCB_Municipal Censo 2018'!$C$6:$H$1127,6,0)</f>
        <v>0</v>
      </c>
      <c r="I103" s="63">
        <v>0</v>
      </c>
      <c r="J103" s="63">
        <v>0</v>
      </c>
      <c r="K103" s="63">
        <v>0</v>
      </c>
      <c r="L103" s="62">
        <v>0</v>
      </c>
      <c r="M103" s="62">
        <v>0</v>
      </c>
      <c r="N103" s="62">
        <v>0</v>
      </c>
      <c r="O103" s="62">
        <v>0</v>
      </c>
    </row>
    <row r="104" spans="1:15" ht="14.25" x14ac:dyDescent="0.45">
      <c r="A104" s="49" t="s">
        <v>240</v>
      </c>
      <c r="B104" s="46" t="s">
        <v>109</v>
      </c>
      <c r="C104" s="61" t="s">
        <v>468</v>
      </c>
      <c r="D104" s="46" t="s">
        <v>469</v>
      </c>
      <c r="E104" s="62">
        <v>9.2693565976008693E-3</v>
      </c>
      <c r="F104" s="62">
        <v>0</v>
      </c>
      <c r="G104" s="62">
        <v>0</v>
      </c>
      <c r="H104" s="62">
        <f>VLOOKUP(C104,'[1]TCB_Municipal Censo 2018'!$C$6:$H$1127,6,0)</f>
        <v>0</v>
      </c>
      <c r="I104" s="62">
        <v>0</v>
      </c>
      <c r="J104" s="62">
        <v>0</v>
      </c>
      <c r="K104" s="62">
        <v>0</v>
      </c>
      <c r="L104" s="62">
        <v>0</v>
      </c>
      <c r="M104" s="62">
        <v>0</v>
      </c>
      <c r="N104" s="62">
        <v>0</v>
      </c>
      <c r="O104" s="62">
        <v>0</v>
      </c>
    </row>
    <row r="105" spans="1:15" ht="14.25" x14ac:dyDescent="0.45">
      <c r="A105" s="50" t="s">
        <v>240</v>
      </c>
      <c r="B105" s="51" t="s">
        <v>109</v>
      </c>
      <c r="C105" s="61" t="s">
        <v>470</v>
      </c>
      <c r="D105" s="51" t="s">
        <v>471</v>
      </c>
      <c r="E105" s="63">
        <v>3.6921476859074397E-2</v>
      </c>
      <c r="F105" s="63">
        <v>0</v>
      </c>
      <c r="G105" s="63">
        <v>0</v>
      </c>
      <c r="H105" s="62">
        <f>VLOOKUP(C105,'[1]TCB_Municipal Censo 2018'!$C$6:$H$1127,6,0)</f>
        <v>0</v>
      </c>
      <c r="I105" s="63">
        <v>0</v>
      </c>
      <c r="J105" s="63">
        <v>0</v>
      </c>
      <c r="K105" s="63">
        <v>0</v>
      </c>
      <c r="L105" s="62">
        <v>0</v>
      </c>
      <c r="M105" s="62">
        <v>0</v>
      </c>
      <c r="N105" s="62">
        <v>0</v>
      </c>
      <c r="O105" s="62">
        <v>0</v>
      </c>
    </row>
    <row r="106" spans="1:15" ht="14.25" x14ac:dyDescent="0.45">
      <c r="A106" s="49" t="s">
        <v>240</v>
      </c>
      <c r="B106" s="46" t="s">
        <v>109</v>
      </c>
      <c r="C106" s="61" t="s">
        <v>472</v>
      </c>
      <c r="D106" s="46" t="s">
        <v>473</v>
      </c>
      <c r="E106" s="62">
        <v>1.97338228545204E-2</v>
      </c>
      <c r="F106" s="62">
        <v>0</v>
      </c>
      <c r="G106" s="62">
        <v>4.8053820278712197E-4</v>
      </c>
      <c r="H106" s="62">
        <f>VLOOKUP(C106,'[1]TCB_Municipal Censo 2018'!$C$6:$H$1127,6,0)</f>
        <v>0</v>
      </c>
      <c r="I106" s="62">
        <v>0</v>
      </c>
      <c r="J106" s="62">
        <v>0</v>
      </c>
      <c r="K106" s="62">
        <v>0</v>
      </c>
      <c r="L106" s="62">
        <v>0</v>
      </c>
      <c r="M106" s="62">
        <v>0</v>
      </c>
      <c r="N106" s="62">
        <v>0</v>
      </c>
      <c r="O106" s="62">
        <v>0</v>
      </c>
    </row>
    <row r="107" spans="1:15" ht="14.25" x14ac:dyDescent="0.45">
      <c r="A107" s="50" t="s">
        <v>240</v>
      </c>
      <c r="B107" s="51" t="s">
        <v>109</v>
      </c>
      <c r="C107" s="61" t="s">
        <v>474</v>
      </c>
      <c r="D107" s="51" t="s">
        <v>475</v>
      </c>
      <c r="E107" s="63">
        <v>1.1679859278803899</v>
      </c>
      <c r="F107" s="63">
        <v>1.2014092777451599</v>
      </c>
      <c r="G107" s="63">
        <v>1.1131462333825699</v>
      </c>
      <c r="H107" s="62">
        <f>VLOOKUP(C107,'[1]TCB_Municipal Censo 2018'!$C$6:$H$1127,6,0)</f>
        <v>1.0638051044083501</v>
      </c>
      <c r="I107" s="63">
        <v>0.93931767337807603</v>
      </c>
      <c r="J107" s="63">
        <v>0.90416892257715198</v>
      </c>
      <c r="K107" s="63">
        <v>1.0420634920634899</v>
      </c>
      <c r="L107" s="62">
        <v>1.1240229286086501</v>
      </c>
      <c r="M107" s="62">
        <v>1.08865979381443</v>
      </c>
      <c r="N107" s="62">
        <v>1.1412155260469901</v>
      </c>
      <c r="O107" s="62">
        <v>1.12021439509954</v>
      </c>
    </row>
    <row r="108" spans="1:15" ht="14.25" x14ac:dyDescent="0.45">
      <c r="A108" s="49" t="s">
        <v>240</v>
      </c>
      <c r="B108" s="46" t="s">
        <v>109</v>
      </c>
      <c r="C108" s="61" t="s">
        <v>476</v>
      </c>
      <c r="D108" s="46" t="s">
        <v>477</v>
      </c>
      <c r="E108" s="62">
        <v>0</v>
      </c>
      <c r="F108" s="62">
        <v>0</v>
      </c>
      <c r="G108" s="62">
        <v>0</v>
      </c>
      <c r="H108" s="62">
        <f>VLOOKUP(C108,'[1]TCB_Municipal Censo 2018'!$C$6:$H$1127,6,0)</f>
        <v>0</v>
      </c>
      <c r="I108" s="62">
        <v>0</v>
      </c>
      <c r="J108" s="62">
        <v>0</v>
      </c>
      <c r="K108" s="62">
        <v>0</v>
      </c>
      <c r="L108" s="62">
        <v>0</v>
      </c>
      <c r="M108" s="62">
        <v>0</v>
      </c>
      <c r="N108" s="62">
        <v>0</v>
      </c>
      <c r="O108" s="62">
        <v>0</v>
      </c>
    </row>
    <row r="109" spans="1:15" ht="14.25" x14ac:dyDescent="0.45">
      <c r="A109" s="50" t="s">
        <v>240</v>
      </c>
      <c r="B109" s="51" t="s">
        <v>109</v>
      </c>
      <c r="C109" s="61" t="s">
        <v>478</v>
      </c>
      <c r="D109" s="51" t="s">
        <v>479</v>
      </c>
      <c r="E109" s="63">
        <v>8.8669950738916297E-3</v>
      </c>
      <c r="F109" s="63">
        <v>0</v>
      </c>
      <c r="G109" s="63">
        <v>0</v>
      </c>
      <c r="H109" s="62">
        <f>VLOOKUP(C109,'[1]TCB_Municipal Censo 2018'!$C$6:$H$1127,6,0)</f>
        <v>0</v>
      </c>
      <c r="I109" s="63">
        <v>0</v>
      </c>
      <c r="J109" s="63">
        <v>0</v>
      </c>
      <c r="K109" s="63">
        <v>0</v>
      </c>
      <c r="L109" s="62">
        <v>9.2619392185238798E-3</v>
      </c>
      <c r="M109" s="62">
        <v>1.17142857142857E-2</v>
      </c>
      <c r="N109" s="62">
        <v>1.5314804310833799E-2</v>
      </c>
      <c r="O109" s="62">
        <v>6.2024245841556204E-3</v>
      </c>
    </row>
    <row r="110" spans="1:15" ht="14.25" x14ac:dyDescent="0.45">
      <c r="A110" s="49" t="s">
        <v>240</v>
      </c>
      <c r="B110" s="46" t="s">
        <v>109</v>
      </c>
      <c r="C110" s="61" t="s">
        <v>480</v>
      </c>
      <c r="D110" s="46" t="s">
        <v>481</v>
      </c>
      <c r="E110" s="62">
        <v>4.2238364272262602E-2</v>
      </c>
      <c r="F110" s="62">
        <v>2.4135156878519699E-2</v>
      </c>
      <c r="G110" s="62">
        <v>2.2299838796346099E-2</v>
      </c>
      <c r="H110" s="62">
        <f>VLOOKUP(C110,'[1]TCB_Municipal Censo 2018'!$C$6:$H$1127,6,0)</f>
        <v>2.59670002704896E-2</v>
      </c>
      <c r="I110" s="62">
        <v>2.5343189017951399E-2</v>
      </c>
      <c r="J110" s="62">
        <v>2.38589211618257E-2</v>
      </c>
      <c r="K110" s="62">
        <v>6.8737270875763702E-3</v>
      </c>
      <c r="L110" s="62">
        <v>1.4357682619647301E-2</v>
      </c>
      <c r="M110" s="62">
        <v>2.2060666833792899E-2</v>
      </c>
      <c r="N110" s="62">
        <v>3.1422825540472599E-2</v>
      </c>
      <c r="O110" s="62">
        <v>6.9486404833836904E-2</v>
      </c>
    </row>
    <row r="111" spans="1:15" ht="14.25" x14ac:dyDescent="0.45">
      <c r="A111" s="50" t="s">
        <v>240</v>
      </c>
      <c r="B111" s="51" t="s">
        <v>109</v>
      </c>
      <c r="C111" s="61" t="s">
        <v>482</v>
      </c>
      <c r="D111" s="51" t="s">
        <v>483</v>
      </c>
      <c r="E111" s="63">
        <v>0.104916067146283</v>
      </c>
      <c r="F111" s="63">
        <v>8.7975646879756494E-2</v>
      </c>
      <c r="G111" s="63">
        <v>8.4708813453752696E-2</v>
      </c>
      <c r="H111" s="62">
        <f>VLOOKUP(C111,'[1]TCB_Municipal Censo 2018'!$C$6:$H$1127,6,0)</f>
        <v>6.0634041243459502E-2</v>
      </c>
      <c r="I111" s="63">
        <v>3.1975867269984901E-2</v>
      </c>
      <c r="J111" s="63">
        <v>9.1933570581257396E-3</v>
      </c>
      <c r="K111" s="63">
        <v>1.4757969303423799E-2</v>
      </c>
      <c r="L111" s="62">
        <v>2.31111111111111E-2</v>
      </c>
      <c r="M111" s="62">
        <v>3.2527603700387903E-2</v>
      </c>
      <c r="N111" s="62">
        <v>4.59459459459459E-2</v>
      </c>
      <c r="O111" s="62">
        <v>5.0045773573390302E-2</v>
      </c>
    </row>
    <row r="112" spans="1:15" ht="14.25" x14ac:dyDescent="0.45">
      <c r="A112" s="49" t="s">
        <v>240</v>
      </c>
      <c r="B112" s="46" t="s">
        <v>109</v>
      </c>
      <c r="C112" s="61" t="s">
        <v>484</v>
      </c>
      <c r="D112" s="46" t="s">
        <v>485</v>
      </c>
      <c r="E112" s="62">
        <v>0</v>
      </c>
      <c r="F112" s="62">
        <v>0</v>
      </c>
      <c r="G112" s="62">
        <v>0</v>
      </c>
      <c r="H112" s="62">
        <f>VLOOKUP(C112,'[1]TCB_Municipal Censo 2018'!$C$6:$H$1127,6,0)</f>
        <v>0</v>
      </c>
      <c r="I112" s="62">
        <v>0</v>
      </c>
      <c r="J112" s="62">
        <v>0</v>
      </c>
      <c r="K112" s="62">
        <v>0</v>
      </c>
      <c r="L112" s="62">
        <v>0</v>
      </c>
      <c r="M112" s="62">
        <v>0</v>
      </c>
      <c r="N112" s="62">
        <v>0</v>
      </c>
      <c r="O112" s="62">
        <v>0</v>
      </c>
    </row>
    <row r="113" spans="1:15" ht="14.25" x14ac:dyDescent="0.45">
      <c r="A113" s="50" t="s">
        <v>240</v>
      </c>
      <c r="B113" s="51" t="s">
        <v>109</v>
      </c>
      <c r="C113" s="61" t="s">
        <v>486</v>
      </c>
      <c r="D113" s="51" t="s">
        <v>487</v>
      </c>
      <c r="E113" s="63">
        <v>0</v>
      </c>
      <c r="F113" s="63">
        <v>0</v>
      </c>
      <c r="G113" s="63">
        <v>1.04E-2</v>
      </c>
      <c r="H113" s="62">
        <f>VLOOKUP(C113,'[1]TCB_Municipal Censo 2018'!$C$6:$H$1127,6,0)</f>
        <v>0</v>
      </c>
      <c r="I113" s="63">
        <v>4.0683482506102498E-3</v>
      </c>
      <c r="J113" s="63">
        <v>9.56175298804781E-3</v>
      </c>
      <c r="K113" s="63">
        <v>0</v>
      </c>
      <c r="L113" s="62">
        <v>0</v>
      </c>
      <c r="M113" s="62">
        <v>0</v>
      </c>
      <c r="N113" s="62">
        <v>0</v>
      </c>
      <c r="O113" s="62">
        <v>0</v>
      </c>
    </row>
    <row r="114" spans="1:15" ht="14.25" x14ac:dyDescent="0.45">
      <c r="A114" s="49" t="s">
        <v>240</v>
      </c>
      <c r="B114" s="46" t="s">
        <v>109</v>
      </c>
      <c r="C114" s="61" t="s">
        <v>488</v>
      </c>
      <c r="D114" s="46" t="s">
        <v>489</v>
      </c>
      <c r="E114" s="62">
        <v>1.2774451097804399E-2</v>
      </c>
      <c r="F114" s="62">
        <v>0</v>
      </c>
      <c r="G114" s="62">
        <v>0</v>
      </c>
      <c r="H114" s="62">
        <f>VLOOKUP(C114,'[1]TCB_Municipal Censo 2018'!$C$6:$H$1127,6,0)</f>
        <v>0</v>
      </c>
      <c r="I114" s="62">
        <v>0</v>
      </c>
      <c r="J114" s="62">
        <v>0</v>
      </c>
      <c r="K114" s="62">
        <v>0</v>
      </c>
      <c r="L114" s="62">
        <v>0</v>
      </c>
      <c r="M114" s="62">
        <v>0</v>
      </c>
      <c r="N114" s="62">
        <v>0</v>
      </c>
      <c r="O114" s="62">
        <v>0</v>
      </c>
    </row>
    <row r="115" spans="1:15" ht="14.25" x14ac:dyDescent="0.45">
      <c r="A115" s="50" t="s">
        <v>240</v>
      </c>
      <c r="B115" s="51" t="s">
        <v>109</v>
      </c>
      <c r="C115" s="61" t="s">
        <v>490</v>
      </c>
      <c r="D115" s="51" t="s">
        <v>491</v>
      </c>
      <c r="E115" s="63">
        <v>0</v>
      </c>
      <c r="F115" s="63">
        <v>0</v>
      </c>
      <c r="G115" s="63">
        <v>0</v>
      </c>
      <c r="H115" s="62">
        <f>VLOOKUP(C115,'[1]TCB_Municipal Censo 2018'!$C$6:$H$1127,6,0)</f>
        <v>0</v>
      </c>
      <c r="I115" s="63">
        <v>0</v>
      </c>
      <c r="J115" s="63">
        <v>0</v>
      </c>
      <c r="K115" s="63">
        <v>0</v>
      </c>
      <c r="L115" s="62">
        <v>0</v>
      </c>
      <c r="M115" s="62">
        <v>0</v>
      </c>
      <c r="N115" s="62">
        <v>0</v>
      </c>
      <c r="O115" s="62">
        <v>0</v>
      </c>
    </row>
    <row r="116" spans="1:15" ht="14.25" x14ac:dyDescent="0.45">
      <c r="A116" s="49" t="s">
        <v>240</v>
      </c>
      <c r="B116" s="46" t="s">
        <v>109</v>
      </c>
      <c r="C116" s="61" t="s">
        <v>492</v>
      </c>
      <c r="D116" s="46" t="s">
        <v>493</v>
      </c>
      <c r="E116" s="62">
        <v>1.1481056257175699E-3</v>
      </c>
      <c r="F116" s="62">
        <v>0</v>
      </c>
      <c r="G116" s="62">
        <v>0</v>
      </c>
      <c r="H116" s="62">
        <f>VLOOKUP(C116,'[1]TCB_Municipal Censo 2018'!$C$6:$H$1127,6,0)</f>
        <v>0</v>
      </c>
      <c r="I116" s="62">
        <v>0</v>
      </c>
      <c r="J116" s="62">
        <v>0</v>
      </c>
      <c r="K116" s="62">
        <v>2.0954598370197901E-2</v>
      </c>
      <c r="L116" s="62">
        <v>1.5046296296296301E-2</v>
      </c>
      <c r="M116" s="62">
        <v>1.15606936416185E-2</v>
      </c>
      <c r="N116" s="62">
        <v>1.3824884792626699E-2</v>
      </c>
      <c r="O116" s="62">
        <v>8.1300813008130107E-3</v>
      </c>
    </row>
    <row r="117" spans="1:15" ht="14.25" x14ac:dyDescent="0.45">
      <c r="A117" s="50" t="s">
        <v>240</v>
      </c>
      <c r="B117" s="51" t="s">
        <v>109</v>
      </c>
      <c r="C117" s="61" t="s">
        <v>494</v>
      </c>
      <c r="D117" s="51" t="s">
        <v>495</v>
      </c>
      <c r="E117" s="63">
        <v>0</v>
      </c>
      <c r="F117" s="63">
        <v>0</v>
      </c>
      <c r="G117" s="63">
        <v>0</v>
      </c>
      <c r="H117" s="62">
        <f>VLOOKUP(C117,'[1]TCB_Municipal Censo 2018'!$C$6:$H$1127,6,0)</f>
        <v>0</v>
      </c>
      <c r="I117" s="63">
        <v>0</v>
      </c>
      <c r="J117" s="63">
        <v>0</v>
      </c>
      <c r="K117" s="63">
        <v>0</v>
      </c>
      <c r="L117" s="62">
        <v>0</v>
      </c>
      <c r="M117" s="62">
        <v>2.2522522522522501E-3</v>
      </c>
      <c r="N117" s="62">
        <v>0</v>
      </c>
      <c r="O117" s="62">
        <v>0</v>
      </c>
    </row>
    <row r="118" spans="1:15" ht="14.25" x14ac:dyDescent="0.45">
      <c r="A118" s="49" t="s">
        <v>240</v>
      </c>
      <c r="B118" s="46" t="s">
        <v>109</v>
      </c>
      <c r="C118" s="61" t="s">
        <v>496</v>
      </c>
      <c r="D118" s="46" t="s">
        <v>497</v>
      </c>
      <c r="E118" s="62">
        <v>0.16253692156219199</v>
      </c>
      <c r="F118" s="62">
        <v>0.124386252045827</v>
      </c>
      <c r="G118" s="62">
        <v>0.114358218729535</v>
      </c>
      <c r="H118" s="62">
        <f>VLOOKUP(C118,'[1]TCB_Municipal Censo 2018'!$C$6:$H$1127,6,0)</f>
        <v>0.102295958484038</v>
      </c>
      <c r="I118" s="62">
        <v>8.9443261332522103E-2</v>
      </c>
      <c r="J118" s="62">
        <v>7.6093380614657202E-2</v>
      </c>
      <c r="K118" s="62">
        <v>0.101026275565907</v>
      </c>
      <c r="L118" s="62">
        <v>0.13423885557401899</v>
      </c>
      <c r="M118" s="62">
        <v>0.16721925904569701</v>
      </c>
      <c r="N118" s="62">
        <v>0.27854274239816401</v>
      </c>
      <c r="O118" s="62">
        <v>0.35230469595325697</v>
      </c>
    </row>
    <row r="119" spans="1:15" ht="14.25" x14ac:dyDescent="0.45">
      <c r="A119" s="50" t="s">
        <v>240</v>
      </c>
      <c r="B119" s="51" t="s">
        <v>109</v>
      </c>
      <c r="C119" s="61" t="s">
        <v>498</v>
      </c>
      <c r="D119" s="51" t="s">
        <v>499</v>
      </c>
      <c r="E119" s="63">
        <v>0</v>
      </c>
      <c r="F119" s="63">
        <v>0</v>
      </c>
      <c r="G119" s="63">
        <v>0</v>
      </c>
      <c r="H119" s="62">
        <f>VLOOKUP(C119,'[1]TCB_Municipal Censo 2018'!$C$6:$H$1127,6,0)</f>
        <v>0</v>
      </c>
      <c r="I119" s="63">
        <v>0</v>
      </c>
      <c r="J119" s="63">
        <v>0</v>
      </c>
      <c r="K119" s="63">
        <v>0</v>
      </c>
      <c r="L119" s="62">
        <v>0</v>
      </c>
      <c r="M119" s="62">
        <v>0</v>
      </c>
      <c r="N119" s="62">
        <v>0</v>
      </c>
      <c r="O119" s="62">
        <v>0</v>
      </c>
    </row>
    <row r="120" spans="1:15" ht="14.25" x14ac:dyDescent="0.45">
      <c r="A120" s="49" t="s">
        <v>240</v>
      </c>
      <c r="B120" s="46" t="s">
        <v>109</v>
      </c>
      <c r="C120" s="61" t="s">
        <v>500</v>
      </c>
      <c r="D120" s="46" t="s">
        <v>501</v>
      </c>
      <c r="E120" s="62">
        <v>5.92942888323027E-2</v>
      </c>
      <c r="F120" s="62">
        <v>5.0256786500366801E-2</v>
      </c>
      <c r="G120" s="62">
        <v>1.1515601783060899E-2</v>
      </c>
      <c r="H120" s="62">
        <f>VLOOKUP(C120,'[1]TCB_Municipal Censo 2018'!$C$6:$H$1127,6,0)</f>
        <v>0</v>
      </c>
      <c r="I120" s="62">
        <v>9.5541401273885294E-3</v>
      </c>
      <c r="J120" s="62">
        <v>1.6206896551724099E-2</v>
      </c>
      <c r="K120" s="62">
        <v>2.0338983050847501E-2</v>
      </c>
      <c r="L120" s="62">
        <v>1.8785642401878602E-2</v>
      </c>
      <c r="M120" s="62">
        <v>1.73622704507513E-2</v>
      </c>
      <c r="N120" s="62">
        <v>1.03058510638298E-2</v>
      </c>
      <c r="O120" s="62">
        <v>5.6704469646430998E-3</v>
      </c>
    </row>
    <row r="121" spans="1:15" ht="14.25" x14ac:dyDescent="0.45">
      <c r="A121" s="50" t="s">
        <v>240</v>
      </c>
      <c r="B121" s="51" t="s">
        <v>109</v>
      </c>
      <c r="C121" s="61" t="s">
        <v>502</v>
      </c>
      <c r="D121" s="51" t="s">
        <v>503</v>
      </c>
      <c r="E121" s="63">
        <v>0</v>
      </c>
      <c r="F121" s="63">
        <v>0</v>
      </c>
      <c r="G121" s="63">
        <v>0</v>
      </c>
      <c r="H121" s="62">
        <f>VLOOKUP(C121,'[1]TCB_Municipal Censo 2018'!$C$6:$H$1127,6,0)</f>
        <v>0</v>
      </c>
      <c r="I121" s="63">
        <v>0</v>
      </c>
      <c r="J121" s="63">
        <v>0</v>
      </c>
      <c r="K121" s="63">
        <v>0</v>
      </c>
      <c r="L121" s="62">
        <v>0</v>
      </c>
      <c r="M121" s="62">
        <v>0</v>
      </c>
      <c r="N121" s="62">
        <v>3.8585209003215398E-3</v>
      </c>
      <c r="O121" s="62">
        <v>7.7269800386348996E-3</v>
      </c>
    </row>
    <row r="122" spans="1:15" ht="14.25" x14ac:dyDescent="0.45">
      <c r="A122" s="49" t="s">
        <v>240</v>
      </c>
      <c r="B122" s="46" t="s">
        <v>109</v>
      </c>
      <c r="C122" s="61" t="s">
        <v>504</v>
      </c>
      <c r="D122" s="46" t="s">
        <v>505</v>
      </c>
      <c r="E122" s="62">
        <v>0</v>
      </c>
      <c r="F122" s="62">
        <v>0</v>
      </c>
      <c r="G122" s="62">
        <v>0</v>
      </c>
      <c r="H122" s="62">
        <f>VLOOKUP(C122,'[1]TCB_Municipal Censo 2018'!$C$6:$H$1127,6,0)</f>
        <v>0</v>
      </c>
      <c r="I122" s="62">
        <v>0</v>
      </c>
      <c r="J122" s="62">
        <v>0</v>
      </c>
      <c r="K122" s="62">
        <v>0</v>
      </c>
      <c r="L122" s="62">
        <v>0</v>
      </c>
      <c r="M122" s="62">
        <v>0</v>
      </c>
      <c r="N122" s="62">
        <v>0</v>
      </c>
      <c r="O122" s="62">
        <v>0</v>
      </c>
    </row>
    <row r="123" spans="1:15" ht="14.25" x14ac:dyDescent="0.45">
      <c r="A123" s="50" t="s">
        <v>240</v>
      </c>
      <c r="B123" s="51" t="s">
        <v>109</v>
      </c>
      <c r="C123" s="61" t="s">
        <v>506</v>
      </c>
      <c r="D123" s="51" t="s">
        <v>507</v>
      </c>
      <c r="E123" s="63">
        <v>0</v>
      </c>
      <c r="F123" s="63">
        <v>0</v>
      </c>
      <c r="G123" s="63">
        <v>0</v>
      </c>
      <c r="H123" s="62">
        <f>VLOOKUP(C123,'[1]TCB_Municipal Censo 2018'!$C$6:$H$1127,6,0)</f>
        <v>0</v>
      </c>
      <c r="I123" s="63">
        <v>0</v>
      </c>
      <c r="J123" s="63">
        <v>0</v>
      </c>
      <c r="K123" s="63">
        <v>2.0335985853227202E-2</v>
      </c>
      <c r="L123" s="62">
        <v>7.0175438596491203E-3</v>
      </c>
      <c r="M123" s="62">
        <v>7.02370500438982E-3</v>
      </c>
      <c r="N123" s="62">
        <v>9.6745822339489897E-3</v>
      </c>
      <c r="O123" s="62">
        <v>6.2001771479185102E-3</v>
      </c>
    </row>
    <row r="124" spans="1:15" ht="14.25" x14ac:dyDescent="0.45">
      <c r="A124" s="49" t="s">
        <v>240</v>
      </c>
      <c r="B124" s="46" t="s">
        <v>109</v>
      </c>
      <c r="C124" s="61" t="s">
        <v>508</v>
      </c>
      <c r="D124" s="46" t="s">
        <v>509</v>
      </c>
      <c r="E124" s="62">
        <v>2.1436227224008599E-2</v>
      </c>
      <c r="F124" s="62">
        <v>0</v>
      </c>
      <c r="G124" s="62">
        <v>0</v>
      </c>
      <c r="H124" s="62">
        <f>VLOOKUP(C124,'[1]TCB_Municipal Censo 2018'!$C$6:$H$1127,6,0)</f>
        <v>0</v>
      </c>
      <c r="I124" s="62">
        <v>0</v>
      </c>
      <c r="J124" s="62">
        <v>0</v>
      </c>
      <c r="K124" s="62">
        <v>0</v>
      </c>
      <c r="L124" s="62">
        <v>0</v>
      </c>
      <c r="M124" s="62">
        <v>0</v>
      </c>
      <c r="N124" s="62">
        <v>0</v>
      </c>
      <c r="O124" s="62">
        <v>0</v>
      </c>
    </row>
    <row r="125" spans="1:15" ht="14.25" x14ac:dyDescent="0.45">
      <c r="A125" s="50" t="s">
        <v>240</v>
      </c>
      <c r="B125" s="51" t="s">
        <v>109</v>
      </c>
      <c r="C125" s="61" t="s">
        <v>510</v>
      </c>
      <c r="D125" s="51" t="s">
        <v>511</v>
      </c>
      <c r="E125" s="63">
        <v>3.3519553072625698E-2</v>
      </c>
      <c r="F125" s="63">
        <v>0</v>
      </c>
      <c r="G125" s="63">
        <v>0</v>
      </c>
      <c r="H125" s="62">
        <f>VLOOKUP(C125,'[1]TCB_Municipal Censo 2018'!$C$6:$H$1127,6,0)</f>
        <v>0</v>
      </c>
      <c r="I125" s="63">
        <v>0</v>
      </c>
      <c r="J125" s="63">
        <v>0</v>
      </c>
      <c r="K125" s="63">
        <v>9.0090090090090107E-3</v>
      </c>
      <c r="L125" s="62">
        <v>0</v>
      </c>
      <c r="M125" s="62">
        <v>0</v>
      </c>
      <c r="N125" s="62">
        <v>0</v>
      </c>
      <c r="O125" s="62">
        <v>0</v>
      </c>
    </row>
    <row r="126" spans="1:15" ht="14.25" x14ac:dyDescent="0.45">
      <c r="A126" s="49" t="s">
        <v>240</v>
      </c>
      <c r="B126" s="46" t="s">
        <v>109</v>
      </c>
      <c r="C126" s="61" t="s">
        <v>512</v>
      </c>
      <c r="D126" s="46" t="s">
        <v>513</v>
      </c>
      <c r="E126" s="62">
        <v>0</v>
      </c>
      <c r="F126" s="62">
        <v>0</v>
      </c>
      <c r="G126" s="62">
        <v>0</v>
      </c>
      <c r="H126" s="62">
        <f>VLOOKUP(C126,'[1]TCB_Municipal Censo 2018'!$C$6:$H$1127,6,0)</f>
        <v>0</v>
      </c>
      <c r="I126" s="62">
        <v>0</v>
      </c>
      <c r="J126" s="62">
        <v>0</v>
      </c>
      <c r="K126" s="62">
        <v>0</v>
      </c>
      <c r="L126" s="62">
        <v>0</v>
      </c>
      <c r="M126" s="62">
        <v>0</v>
      </c>
      <c r="N126" s="62">
        <v>0</v>
      </c>
      <c r="O126" s="62">
        <v>0</v>
      </c>
    </row>
    <row r="127" spans="1:15" ht="14.25" x14ac:dyDescent="0.45">
      <c r="A127" s="50" t="s">
        <v>240</v>
      </c>
      <c r="B127" s="51" t="s">
        <v>109</v>
      </c>
      <c r="C127" s="61" t="s">
        <v>514</v>
      </c>
      <c r="D127" s="51" t="s">
        <v>515</v>
      </c>
      <c r="E127" s="63">
        <v>0.10088050314465399</v>
      </c>
      <c r="F127" s="63">
        <v>9.9924108272198303E-2</v>
      </c>
      <c r="G127" s="63">
        <v>0.11444701052091399</v>
      </c>
      <c r="H127" s="62">
        <f>VLOOKUP(C127,'[1]TCB_Municipal Censo 2018'!$C$6:$H$1127,6,0)</f>
        <v>8.5494970884065602E-2</v>
      </c>
      <c r="I127" s="63">
        <v>8.2728215767634894E-2</v>
      </c>
      <c r="J127" s="63">
        <v>8.7178179964312999E-2</v>
      </c>
      <c r="K127" s="63">
        <v>6.3931537880694694E-2</v>
      </c>
      <c r="L127" s="62">
        <v>4.2659974905897097E-2</v>
      </c>
      <c r="M127" s="62">
        <v>5.0979407332998501E-2</v>
      </c>
      <c r="N127" s="62">
        <v>6.6514921598381405E-2</v>
      </c>
      <c r="O127" s="62">
        <v>6.3552833078101098E-2</v>
      </c>
    </row>
    <row r="128" spans="1:15" ht="14.25" x14ac:dyDescent="0.45">
      <c r="A128" s="49" t="s">
        <v>240</v>
      </c>
      <c r="B128" s="46" t="s">
        <v>109</v>
      </c>
      <c r="C128" s="61" t="s">
        <v>516</v>
      </c>
      <c r="D128" s="46" t="s">
        <v>517</v>
      </c>
      <c r="E128" s="62">
        <v>7.9834110938309999E-2</v>
      </c>
      <c r="F128" s="62">
        <v>9.4637223974763401E-2</v>
      </c>
      <c r="G128" s="62">
        <v>7.4840764331210202E-2</v>
      </c>
      <c r="H128" s="62">
        <f>VLOOKUP(C128,'[1]TCB_Municipal Censo 2018'!$C$6:$H$1127,6,0)</f>
        <v>5.9174809989142201E-2</v>
      </c>
      <c r="I128" s="62">
        <v>1.04058272632674E-2</v>
      </c>
      <c r="J128" s="62">
        <v>0</v>
      </c>
      <c r="K128" s="62">
        <v>0</v>
      </c>
      <c r="L128" s="62">
        <v>0</v>
      </c>
      <c r="M128" s="62">
        <v>0</v>
      </c>
      <c r="N128" s="62">
        <v>0</v>
      </c>
      <c r="O128" s="62">
        <v>0</v>
      </c>
    </row>
    <row r="129" spans="1:15" ht="14.25" x14ac:dyDescent="0.45">
      <c r="A129" s="50" t="s">
        <v>240</v>
      </c>
      <c r="B129" s="51" t="s">
        <v>109</v>
      </c>
      <c r="C129" s="61" t="s">
        <v>518</v>
      </c>
      <c r="D129" s="51" t="s">
        <v>519</v>
      </c>
      <c r="E129" s="63">
        <v>0</v>
      </c>
      <c r="F129" s="63">
        <v>0</v>
      </c>
      <c r="G129" s="63">
        <v>0</v>
      </c>
      <c r="H129" s="62">
        <f>VLOOKUP(C129,'[1]TCB_Municipal Censo 2018'!$C$6:$H$1127,6,0)</f>
        <v>0</v>
      </c>
      <c r="I129" s="63">
        <v>0</v>
      </c>
      <c r="J129" s="63">
        <v>0</v>
      </c>
      <c r="K129" s="63">
        <v>0</v>
      </c>
      <c r="L129" s="62">
        <v>0</v>
      </c>
      <c r="M129" s="62">
        <v>0</v>
      </c>
      <c r="N129" s="62">
        <v>0</v>
      </c>
      <c r="O129" s="62">
        <v>1.1764705882352899E-2</v>
      </c>
    </row>
    <row r="130" spans="1:15" ht="14.25" x14ac:dyDescent="0.45">
      <c r="A130" s="49" t="s">
        <v>240</v>
      </c>
      <c r="B130" s="46" t="s">
        <v>109</v>
      </c>
      <c r="C130" s="61" t="s">
        <v>520</v>
      </c>
      <c r="D130" s="46" t="s">
        <v>521</v>
      </c>
      <c r="E130" s="62">
        <v>3.49344978165939E-3</v>
      </c>
      <c r="F130" s="62">
        <v>0</v>
      </c>
      <c r="G130" s="62">
        <v>0</v>
      </c>
      <c r="H130" s="62">
        <f>VLOOKUP(C130,'[1]TCB_Municipal Censo 2018'!$C$6:$H$1127,6,0)</f>
        <v>0</v>
      </c>
      <c r="I130" s="62">
        <v>0</v>
      </c>
      <c r="J130" s="62">
        <v>0</v>
      </c>
      <c r="K130" s="62">
        <v>0</v>
      </c>
      <c r="L130" s="62">
        <v>0</v>
      </c>
      <c r="M130" s="62">
        <v>7.6423385555980097E-4</v>
      </c>
      <c r="N130" s="62">
        <v>0</v>
      </c>
      <c r="O130" s="62">
        <v>0</v>
      </c>
    </row>
    <row r="131" spans="1:15" ht="14.25" x14ac:dyDescent="0.45">
      <c r="A131" s="50" t="s">
        <v>241</v>
      </c>
      <c r="B131" s="51" t="s">
        <v>134</v>
      </c>
      <c r="C131" s="61" t="s">
        <v>522</v>
      </c>
      <c r="D131" s="51" t="s">
        <v>523</v>
      </c>
      <c r="E131" s="63">
        <v>1.2186186065647799</v>
      </c>
      <c r="F131" s="63">
        <v>1.24186343968903</v>
      </c>
      <c r="G131" s="63">
        <v>1.23327096141852</v>
      </c>
      <c r="H131" s="62">
        <f>VLOOKUP(C131,'[1]TCB_Municipal Censo 2018'!$C$6:$H$1127,6,0)</f>
        <v>1.1908656131466899</v>
      </c>
      <c r="I131" s="63">
        <v>1.1323809250600001</v>
      </c>
      <c r="J131" s="63">
        <v>1.0988637220170301</v>
      </c>
      <c r="K131" s="63">
        <v>1.1018379630508699</v>
      </c>
      <c r="L131" s="62">
        <v>1.1777330003952799</v>
      </c>
      <c r="M131" s="62">
        <v>1.19365194327269</v>
      </c>
      <c r="N131" s="62">
        <v>1.1299031992787001</v>
      </c>
      <c r="O131" s="62">
        <v>1.0663504732873399</v>
      </c>
    </row>
    <row r="132" spans="1:15" ht="14.25" x14ac:dyDescent="0.45">
      <c r="A132" s="49" t="s">
        <v>241</v>
      </c>
      <c r="B132" s="46" t="s">
        <v>134</v>
      </c>
      <c r="C132" s="61" t="s">
        <v>524</v>
      </c>
      <c r="D132" s="46" t="s">
        <v>525</v>
      </c>
      <c r="E132" s="62">
        <v>2.1786492374727701E-3</v>
      </c>
      <c r="F132" s="62">
        <v>0</v>
      </c>
      <c r="G132" s="62">
        <v>0</v>
      </c>
      <c r="H132" s="62">
        <f>VLOOKUP(C132,'[1]TCB_Municipal Censo 2018'!$C$6:$H$1127,6,0)</f>
        <v>0</v>
      </c>
      <c r="I132" s="62">
        <v>0</v>
      </c>
      <c r="J132" s="62">
        <v>0</v>
      </c>
      <c r="K132" s="62">
        <v>0</v>
      </c>
      <c r="L132" s="62">
        <v>0</v>
      </c>
      <c r="M132" s="62">
        <v>0</v>
      </c>
      <c r="N132" s="62">
        <v>0</v>
      </c>
      <c r="O132" s="62">
        <v>7.9838009835117199E-2</v>
      </c>
    </row>
    <row r="133" spans="1:15" ht="14.25" x14ac:dyDescent="0.45">
      <c r="A133" s="50" t="s">
        <v>241</v>
      </c>
      <c r="B133" s="51" t="s">
        <v>134</v>
      </c>
      <c r="C133" s="61" t="s">
        <v>526</v>
      </c>
      <c r="D133" s="51" t="s">
        <v>527</v>
      </c>
      <c r="E133" s="63">
        <v>1.4917951268025901E-3</v>
      </c>
      <c r="F133" s="63">
        <v>0</v>
      </c>
      <c r="G133" s="63">
        <v>0</v>
      </c>
      <c r="H133" s="62">
        <f>VLOOKUP(C133,'[1]TCB_Municipal Censo 2018'!$C$6:$H$1127,6,0)</f>
        <v>0</v>
      </c>
      <c r="I133" s="63">
        <v>0</v>
      </c>
      <c r="J133" s="63">
        <v>0</v>
      </c>
      <c r="K133" s="63">
        <v>0</v>
      </c>
      <c r="L133" s="62">
        <v>0</v>
      </c>
      <c r="M133" s="62">
        <v>0</v>
      </c>
      <c r="N133" s="62">
        <v>0</v>
      </c>
      <c r="O133" s="62">
        <v>0.157752981916122</v>
      </c>
    </row>
    <row r="134" spans="1:15" ht="14.25" x14ac:dyDescent="0.45">
      <c r="A134" s="49" t="s">
        <v>241</v>
      </c>
      <c r="B134" s="46" t="s">
        <v>134</v>
      </c>
      <c r="C134" s="61" t="s">
        <v>528</v>
      </c>
      <c r="D134" s="46" t="s">
        <v>529</v>
      </c>
      <c r="E134" s="62">
        <v>0</v>
      </c>
      <c r="F134" s="62">
        <v>0</v>
      </c>
      <c r="G134" s="62">
        <v>0</v>
      </c>
      <c r="H134" s="62">
        <f>VLOOKUP(C134,'[1]TCB_Municipal Censo 2018'!$C$6:$H$1127,6,0)</f>
        <v>0</v>
      </c>
      <c r="I134" s="62">
        <v>0</v>
      </c>
      <c r="J134" s="62">
        <v>0</v>
      </c>
      <c r="K134" s="62">
        <v>0</v>
      </c>
      <c r="L134" s="62">
        <v>0</v>
      </c>
      <c r="M134" s="62">
        <v>0</v>
      </c>
      <c r="N134" s="62">
        <v>0</v>
      </c>
      <c r="O134" s="62">
        <v>0</v>
      </c>
    </row>
    <row r="135" spans="1:15" ht="14.25" x14ac:dyDescent="0.45">
      <c r="A135" s="50" t="s">
        <v>241</v>
      </c>
      <c r="B135" s="51" t="s">
        <v>134</v>
      </c>
      <c r="C135" s="61" t="s">
        <v>530</v>
      </c>
      <c r="D135" s="51" t="s">
        <v>531</v>
      </c>
      <c r="E135" s="63">
        <v>2.6495383380168599E-2</v>
      </c>
      <c r="F135" s="63">
        <v>9.5965530748139405E-3</v>
      </c>
      <c r="G135" s="63">
        <v>0</v>
      </c>
      <c r="H135" s="62">
        <f>VLOOKUP(C135,'[1]TCB_Municipal Censo 2018'!$C$6:$H$1127,6,0)</f>
        <v>0</v>
      </c>
      <c r="I135" s="63">
        <v>0</v>
      </c>
      <c r="J135" s="63">
        <v>0</v>
      </c>
      <c r="K135" s="63">
        <v>0</v>
      </c>
      <c r="L135" s="62">
        <v>0</v>
      </c>
      <c r="M135" s="62">
        <v>0</v>
      </c>
      <c r="N135" s="62">
        <v>0</v>
      </c>
      <c r="O135" s="62">
        <v>0</v>
      </c>
    </row>
    <row r="136" spans="1:15" ht="14.25" x14ac:dyDescent="0.45">
      <c r="A136" s="49" t="s">
        <v>241</v>
      </c>
      <c r="B136" s="46" t="s">
        <v>134</v>
      </c>
      <c r="C136" s="61" t="s">
        <v>532</v>
      </c>
      <c r="D136" s="46" t="s">
        <v>533</v>
      </c>
      <c r="E136" s="62">
        <v>0</v>
      </c>
      <c r="F136" s="62">
        <v>0</v>
      </c>
      <c r="G136" s="62">
        <v>0</v>
      </c>
      <c r="H136" s="62">
        <f>VLOOKUP(C136,'[1]TCB_Municipal Censo 2018'!$C$6:$H$1127,6,0)</f>
        <v>0</v>
      </c>
      <c r="I136" s="62">
        <v>0</v>
      </c>
      <c r="J136" s="62">
        <v>0</v>
      </c>
      <c r="K136" s="62">
        <v>0</v>
      </c>
      <c r="L136" s="62">
        <v>0</v>
      </c>
      <c r="M136" s="62">
        <v>0</v>
      </c>
      <c r="N136" s="62">
        <v>0</v>
      </c>
      <c r="O136" s="62">
        <v>8.2637362637362599E-2</v>
      </c>
    </row>
    <row r="137" spans="1:15" ht="14.25" x14ac:dyDescent="0.45">
      <c r="A137" s="50" t="s">
        <v>241</v>
      </c>
      <c r="B137" s="51" t="s">
        <v>134</v>
      </c>
      <c r="C137" s="61" t="s">
        <v>534</v>
      </c>
      <c r="D137" s="51" t="s">
        <v>535</v>
      </c>
      <c r="E137" s="63">
        <v>1.6856300042140801E-3</v>
      </c>
      <c r="F137" s="63">
        <v>0</v>
      </c>
      <c r="G137" s="63">
        <v>0</v>
      </c>
      <c r="H137" s="62">
        <f>VLOOKUP(C137,'[1]TCB_Municipal Censo 2018'!$C$6:$H$1127,6,0)</f>
        <v>0</v>
      </c>
      <c r="I137" s="63">
        <v>0</v>
      </c>
      <c r="J137" s="63">
        <v>0</v>
      </c>
      <c r="K137" s="63">
        <v>0</v>
      </c>
      <c r="L137" s="62">
        <v>0</v>
      </c>
      <c r="M137" s="62">
        <v>0</v>
      </c>
      <c r="N137" s="62">
        <v>0</v>
      </c>
      <c r="O137" s="62">
        <v>0</v>
      </c>
    </row>
    <row r="138" spans="1:15" ht="14.25" x14ac:dyDescent="0.45">
      <c r="A138" s="49" t="s">
        <v>241</v>
      </c>
      <c r="B138" s="46" t="s">
        <v>134</v>
      </c>
      <c r="C138" s="61" t="s">
        <v>536</v>
      </c>
      <c r="D138" s="46" t="s">
        <v>537</v>
      </c>
      <c r="E138" s="62">
        <v>3.9313795568262999E-3</v>
      </c>
      <c r="F138" s="62">
        <v>0</v>
      </c>
      <c r="G138" s="62">
        <v>7.1305841924398598E-3</v>
      </c>
      <c r="H138" s="62">
        <f>VLOOKUP(C138,'[1]TCB_Municipal Censo 2018'!$C$6:$H$1127,6,0)</f>
        <v>1.6483061376625498E-2</v>
      </c>
      <c r="I138" s="62">
        <v>1.9817073170731701E-2</v>
      </c>
      <c r="J138" s="62">
        <v>5.9097978227060704E-3</v>
      </c>
      <c r="K138" s="62">
        <v>2.6216362094224699E-3</v>
      </c>
      <c r="L138" s="62">
        <v>1.7714109673444198E-2</v>
      </c>
      <c r="M138" s="62">
        <v>1.9446579554189099E-2</v>
      </c>
      <c r="N138" s="62">
        <v>2.5537120574967501E-2</v>
      </c>
      <c r="O138" s="62">
        <v>3.4071032017643901E-2</v>
      </c>
    </row>
    <row r="139" spans="1:15" ht="14.25" x14ac:dyDescent="0.45">
      <c r="A139" s="50" t="s">
        <v>241</v>
      </c>
      <c r="B139" s="51" t="s">
        <v>134</v>
      </c>
      <c r="C139" s="61" t="s">
        <v>538</v>
      </c>
      <c r="D139" s="51" t="s">
        <v>539</v>
      </c>
      <c r="E139" s="63">
        <v>1.63576881134133E-3</v>
      </c>
      <c r="F139" s="63">
        <v>0</v>
      </c>
      <c r="G139" s="63">
        <v>0</v>
      </c>
      <c r="H139" s="62">
        <f>VLOOKUP(C139,'[1]TCB_Municipal Censo 2018'!$C$6:$H$1127,6,0)</f>
        <v>0</v>
      </c>
      <c r="I139" s="63">
        <v>0</v>
      </c>
      <c r="J139" s="63">
        <v>0</v>
      </c>
      <c r="K139" s="63">
        <v>0</v>
      </c>
      <c r="L139" s="62">
        <v>0</v>
      </c>
      <c r="M139" s="62">
        <v>0</v>
      </c>
      <c r="N139" s="62">
        <v>0</v>
      </c>
      <c r="O139" s="62">
        <v>0</v>
      </c>
    </row>
    <row r="140" spans="1:15" ht="14.25" x14ac:dyDescent="0.45">
      <c r="A140" s="49" t="s">
        <v>241</v>
      </c>
      <c r="B140" s="46" t="s">
        <v>134</v>
      </c>
      <c r="C140" s="61" t="s">
        <v>540</v>
      </c>
      <c r="D140" s="46" t="s">
        <v>541</v>
      </c>
      <c r="E140" s="62">
        <v>0</v>
      </c>
      <c r="F140" s="62">
        <v>0</v>
      </c>
      <c r="G140" s="62">
        <v>0</v>
      </c>
      <c r="H140" s="62">
        <f>VLOOKUP(C140,'[1]TCB_Municipal Censo 2018'!$C$6:$H$1127,6,0)</f>
        <v>0</v>
      </c>
      <c r="I140" s="62">
        <v>0</v>
      </c>
      <c r="J140" s="62">
        <v>3.5486160397444998E-4</v>
      </c>
      <c r="K140" s="62">
        <v>0</v>
      </c>
      <c r="L140" s="62">
        <v>0</v>
      </c>
      <c r="M140" s="62">
        <v>0</v>
      </c>
      <c r="N140" s="62">
        <v>0</v>
      </c>
      <c r="O140" s="62">
        <v>0</v>
      </c>
    </row>
    <row r="141" spans="1:15" ht="14.25" x14ac:dyDescent="0.45">
      <c r="A141" s="50" t="s">
        <v>241</v>
      </c>
      <c r="B141" s="51" t="s">
        <v>134</v>
      </c>
      <c r="C141" s="61" t="s">
        <v>542</v>
      </c>
      <c r="D141" s="51" t="s">
        <v>543</v>
      </c>
      <c r="E141" s="63">
        <v>0</v>
      </c>
      <c r="F141" s="63">
        <v>0</v>
      </c>
      <c r="G141" s="63">
        <v>0</v>
      </c>
      <c r="H141" s="62">
        <f>VLOOKUP(C141,'[1]TCB_Municipal Censo 2018'!$C$6:$H$1127,6,0)</f>
        <v>0</v>
      </c>
      <c r="I141" s="63">
        <v>0</v>
      </c>
      <c r="J141" s="63">
        <v>0</v>
      </c>
      <c r="K141" s="63">
        <v>0</v>
      </c>
      <c r="L141" s="62">
        <v>0</v>
      </c>
      <c r="M141" s="62">
        <v>0</v>
      </c>
      <c r="N141" s="62">
        <v>0</v>
      </c>
      <c r="O141" s="62">
        <v>0</v>
      </c>
    </row>
    <row r="142" spans="1:15" ht="14.25" x14ac:dyDescent="0.45">
      <c r="A142" s="49" t="s">
        <v>241</v>
      </c>
      <c r="B142" s="46" t="s">
        <v>134</v>
      </c>
      <c r="C142" s="61" t="s">
        <v>544</v>
      </c>
      <c r="D142" s="46" t="s">
        <v>545</v>
      </c>
      <c r="E142" s="62">
        <v>0</v>
      </c>
      <c r="F142" s="62">
        <v>0</v>
      </c>
      <c r="G142" s="62">
        <v>0</v>
      </c>
      <c r="H142" s="62">
        <f>VLOOKUP(C142,'[1]TCB_Municipal Censo 2018'!$C$6:$H$1127,6,0)</f>
        <v>0</v>
      </c>
      <c r="I142" s="62">
        <v>0</v>
      </c>
      <c r="J142" s="62">
        <v>0</v>
      </c>
      <c r="K142" s="62">
        <v>0</v>
      </c>
      <c r="L142" s="62">
        <v>0</v>
      </c>
      <c r="M142" s="62">
        <v>0</v>
      </c>
      <c r="N142" s="62">
        <v>0</v>
      </c>
      <c r="O142" s="62">
        <v>0</v>
      </c>
    </row>
    <row r="143" spans="1:15" ht="14.25" x14ac:dyDescent="0.45">
      <c r="A143" s="50" t="s">
        <v>241</v>
      </c>
      <c r="B143" s="51" t="s">
        <v>134</v>
      </c>
      <c r="C143" s="61" t="s">
        <v>546</v>
      </c>
      <c r="D143" s="51" t="s">
        <v>547</v>
      </c>
      <c r="E143" s="63">
        <v>4.8971596474045099E-4</v>
      </c>
      <c r="F143" s="63">
        <v>0</v>
      </c>
      <c r="G143" s="63">
        <v>0</v>
      </c>
      <c r="H143" s="62">
        <f>VLOOKUP(C143,'[1]TCB_Municipal Censo 2018'!$C$6:$H$1127,6,0)</f>
        <v>0</v>
      </c>
      <c r="I143" s="63">
        <v>0</v>
      </c>
      <c r="J143" s="63">
        <v>0</v>
      </c>
      <c r="K143" s="63">
        <v>0</v>
      </c>
      <c r="L143" s="62">
        <v>0</v>
      </c>
      <c r="M143" s="62">
        <v>0</v>
      </c>
      <c r="N143" s="62">
        <v>0</v>
      </c>
      <c r="O143" s="62">
        <v>0</v>
      </c>
    </row>
    <row r="144" spans="1:15" ht="14.25" x14ac:dyDescent="0.45">
      <c r="A144" s="49" t="s">
        <v>241</v>
      </c>
      <c r="B144" s="46" t="s">
        <v>134</v>
      </c>
      <c r="C144" s="61" t="s">
        <v>548</v>
      </c>
      <c r="D144" s="46" t="s">
        <v>549</v>
      </c>
      <c r="E144" s="62">
        <v>0.114998713660921</v>
      </c>
      <c r="F144" s="62">
        <v>0.155617408906883</v>
      </c>
      <c r="G144" s="62">
        <v>0.164475316298685</v>
      </c>
      <c r="H144" s="62">
        <f>VLOOKUP(C144,'[1]TCB_Municipal Censo 2018'!$C$6:$H$1127,6,0)</f>
        <v>0.36331444759206799</v>
      </c>
      <c r="I144" s="62">
        <v>0.36424882101953698</v>
      </c>
      <c r="J144" s="62">
        <v>0.152527849185947</v>
      </c>
      <c r="K144" s="62">
        <v>0.35170823726681999</v>
      </c>
      <c r="L144" s="62">
        <v>0.69218038891187395</v>
      </c>
      <c r="M144" s="62">
        <v>0.78574346405228801</v>
      </c>
      <c r="N144" s="62">
        <v>2.1679081940809302</v>
      </c>
      <c r="O144" s="62">
        <v>4.1292246520874798</v>
      </c>
    </row>
    <row r="145" spans="1:15" ht="14.25" x14ac:dyDescent="0.45">
      <c r="A145" s="50" t="s">
        <v>241</v>
      </c>
      <c r="B145" s="51" t="s">
        <v>134</v>
      </c>
      <c r="C145" s="61" t="s">
        <v>550</v>
      </c>
      <c r="D145" s="51" t="s">
        <v>551</v>
      </c>
      <c r="E145" s="63">
        <v>1.79372197309417E-3</v>
      </c>
      <c r="F145" s="63">
        <v>0</v>
      </c>
      <c r="G145" s="63">
        <v>0</v>
      </c>
      <c r="H145" s="62">
        <f>VLOOKUP(C145,'[1]TCB_Municipal Censo 2018'!$C$6:$H$1127,6,0)</f>
        <v>0</v>
      </c>
      <c r="I145" s="63">
        <v>0</v>
      </c>
      <c r="J145" s="63">
        <v>0</v>
      </c>
      <c r="K145" s="63">
        <v>0</v>
      </c>
      <c r="L145" s="62">
        <v>0</v>
      </c>
      <c r="M145" s="62">
        <v>0</v>
      </c>
      <c r="N145" s="62">
        <v>0</v>
      </c>
      <c r="O145" s="62">
        <v>0.124744376278119</v>
      </c>
    </row>
    <row r="146" spans="1:15" ht="14.25" x14ac:dyDescent="0.45">
      <c r="A146" s="49" t="s">
        <v>241</v>
      </c>
      <c r="B146" s="46" t="s">
        <v>134</v>
      </c>
      <c r="C146" s="61" t="s">
        <v>552</v>
      </c>
      <c r="D146" s="46" t="s">
        <v>553</v>
      </c>
      <c r="E146" s="62">
        <v>2.0490303695572601E-2</v>
      </c>
      <c r="F146" s="62">
        <v>3.9525691699604697E-3</v>
      </c>
      <c r="G146" s="62">
        <v>0</v>
      </c>
      <c r="H146" s="62">
        <f>VLOOKUP(C146,'[1]TCB_Municipal Censo 2018'!$C$6:$H$1127,6,0)</f>
        <v>3.4710170079833402E-4</v>
      </c>
      <c r="I146" s="62">
        <v>0</v>
      </c>
      <c r="J146" s="62">
        <v>3.0293850348379302E-3</v>
      </c>
      <c r="K146" s="62">
        <v>5.7753393011839395E-4</v>
      </c>
      <c r="L146" s="62">
        <v>2.7870680044593098E-4</v>
      </c>
      <c r="M146" s="62">
        <v>2.7129679869777499E-4</v>
      </c>
      <c r="N146" s="62">
        <v>0</v>
      </c>
      <c r="O146" s="62">
        <v>2.6136957658128598E-4</v>
      </c>
    </row>
    <row r="147" spans="1:15" ht="14.25" x14ac:dyDescent="0.45">
      <c r="A147" s="50" t="s">
        <v>241</v>
      </c>
      <c r="B147" s="51" t="s">
        <v>134</v>
      </c>
      <c r="C147" s="61" t="s">
        <v>554</v>
      </c>
      <c r="D147" s="51" t="s">
        <v>443</v>
      </c>
      <c r="E147" s="63">
        <v>0.14437590234938999</v>
      </c>
      <c r="F147" s="63">
        <v>0.113922408200337</v>
      </c>
      <c r="G147" s="63">
        <v>9.4940741684720303E-2</v>
      </c>
      <c r="H147" s="62">
        <f>VLOOKUP(C147,'[1]TCB_Municipal Censo 2018'!$C$6:$H$1127,6,0)</f>
        <v>0.12963885429638899</v>
      </c>
      <c r="I147" s="63">
        <v>0.12381064254669299</v>
      </c>
      <c r="J147" s="63">
        <v>0.122646763952323</v>
      </c>
      <c r="K147" s="63">
        <v>9.9688138509517105E-2</v>
      </c>
      <c r="L147" s="62">
        <v>0.11555415617128501</v>
      </c>
      <c r="M147" s="62">
        <v>0.131189910058927</v>
      </c>
      <c r="N147" s="62">
        <v>0.13472563472563501</v>
      </c>
      <c r="O147" s="62">
        <v>0.19169980626083399</v>
      </c>
    </row>
    <row r="148" spans="1:15" ht="14.25" x14ac:dyDescent="0.45">
      <c r="A148" s="49" t="s">
        <v>241</v>
      </c>
      <c r="B148" s="46" t="s">
        <v>134</v>
      </c>
      <c r="C148" s="61" t="s">
        <v>555</v>
      </c>
      <c r="D148" s="46" t="s">
        <v>556</v>
      </c>
      <c r="E148" s="62">
        <v>0</v>
      </c>
      <c r="F148" s="62">
        <v>0</v>
      </c>
      <c r="G148" s="62">
        <v>0</v>
      </c>
      <c r="H148" s="62">
        <f>VLOOKUP(C148,'[1]TCB_Municipal Censo 2018'!$C$6:$H$1127,6,0)</f>
        <v>0</v>
      </c>
      <c r="I148" s="62">
        <v>0</v>
      </c>
      <c r="J148" s="62">
        <v>0</v>
      </c>
      <c r="K148" s="62">
        <v>0</v>
      </c>
      <c r="L148" s="62">
        <v>0</v>
      </c>
      <c r="M148" s="62">
        <v>0</v>
      </c>
      <c r="N148" s="62">
        <v>0</v>
      </c>
      <c r="O148" s="62">
        <v>0</v>
      </c>
    </row>
    <row r="149" spans="1:15" ht="14.25" x14ac:dyDescent="0.45">
      <c r="A149" s="50" t="s">
        <v>241</v>
      </c>
      <c r="B149" s="51" t="s">
        <v>134</v>
      </c>
      <c r="C149" s="61" t="s">
        <v>557</v>
      </c>
      <c r="D149" s="51" t="s">
        <v>558</v>
      </c>
      <c r="E149" s="63">
        <v>4.1528239202657797E-4</v>
      </c>
      <c r="F149" s="63">
        <v>0</v>
      </c>
      <c r="G149" s="63">
        <v>0</v>
      </c>
      <c r="H149" s="62">
        <f>VLOOKUP(C149,'[1]TCB_Municipal Censo 2018'!$C$6:$H$1127,6,0)</f>
        <v>0</v>
      </c>
      <c r="I149" s="63">
        <v>0</v>
      </c>
      <c r="J149" s="63">
        <v>0</v>
      </c>
      <c r="K149" s="63">
        <v>0</v>
      </c>
      <c r="L149" s="62">
        <v>0</v>
      </c>
      <c r="M149" s="62">
        <v>0</v>
      </c>
      <c r="N149" s="62">
        <v>0</v>
      </c>
      <c r="O149" s="62">
        <v>0.18127430451690099</v>
      </c>
    </row>
    <row r="150" spans="1:15" ht="14.25" x14ac:dyDescent="0.45">
      <c r="A150" s="49" t="s">
        <v>241</v>
      </c>
      <c r="B150" s="46" t="s">
        <v>134</v>
      </c>
      <c r="C150" s="61" t="s">
        <v>559</v>
      </c>
      <c r="D150" s="46" t="s">
        <v>560</v>
      </c>
      <c r="E150" s="62">
        <v>4.5738827534338798E-2</v>
      </c>
      <c r="F150" s="62">
        <v>5.1610527539827103E-2</v>
      </c>
      <c r="G150" s="62">
        <v>4.5500066133817102E-2</v>
      </c>
      <c r="H150" s="62">
        <f>VLOOKUP(C150,'[1]TCB_Municipal Censo 2018'!$C$6:$H$1127,6,0)</f>
        <v>4.9420070600100903E-2</v>
      </c>
      <c r="I150" s="62">
        <v>6.3427306170127401E-2</v>
      </c>
      <c r="J150" s="62">
        <v>5.3986486486486497E-2</v>
      </c>
      <c r="K150" s="62">
        <v>5.11890029766882E-2</v>
      </c>
      <c r="L150" s="62">
        <v>5.2568378919279499E-2</v>
      </c>
      <c r="M150" s="62">
        <v>5.6629489885810201E-2</v>
      </c>
      <c r="N150" s="62">
        <v>8.2902581209849197E-2</v>
      </c>
      <c r="O150" s="62">
        <v>0.117642235087662</v>
      </c>
    </row>
    <row r="151" spans="1:15" ht="14.25" x14ac:dyDescent="0.45">
      <c r="A151" s="50" t="s">
        <v>241</v>
      </c>
      <c r="B151" s="51" t="s">
        <v>134</v>
      </c>
      <c r="C151" s="61" t="s">
        <v>561</v>
      </c>
      <c r="D151" s="51" t="s">
        <v>562</v>
      </c>
      <c r="E151" s="63">
        <v>2.67175572519084E-2</v>
      </c>
      <c r="F151" s="63">
        <v>1.9102196752626599E-3</v>
      </c>
      <c r="G151" s="63">
        <v>1.40712945590994E-2</v>
      </c>
      <c r="H151" s="62">
        <f>VLOOKUP(C151,'[1]TCB_Municipal Censo 2018'!$C$6:$H$1127,6,0)</f>
        <v>0.46542056074766402</v>
      </c>
      <c r="I151" s="63">
        <v>0.44066317626527102</v>
      </c>
      <c r="J151" s="63">
        <v>0.30278232405892003</v>
      </c>
      <c r="K151" s="63">
        <v>0.38039215686274502</v>
      </c>
      <c r="L151" s="62">
        <v>0.49772727272727302</v>
      </c>
      <c r="M151" s="62">
        <v>0.52697708795269804</v>
      </c>
      <c r="N151" s="62">
        <v>0.73535791757049895</v>
      </c>
      <c r="O151" s="62">
        <v>0.70042796005706098</v>
      </c>
    </row>
    <row r="152" spans="1:15" ht="14.25" x14ac:dyDescent="0.45">
      <c r="A152" s="49" t="s">
        <v>241</v>
      </c>
      <c r="B152" s="46" t="s">
        <v>134</v>
      </c>
      <c r="C152" s="61" t="s">
        <v>563</v>
      </c>
      <c r="D152" s="46" t="s">
        <v>564</v>
      </c>
      <c r="E152" s="62">
        <v>0</v>
      </c>
      <c r="F152" s="62">
        <v>0</v>
      </c>
      <c r="G152" s="62">
        <v>0</v>
      </c>
      <c r="H152" s="62">
        <f>VLOOKUP(C152,'[1]TCB_Municipal Censo 2018'!$C$6:$H$1127,6,0)</f>
        <v>0</v>
      </c>
      <c r="I152" s="62">
        <v>0</v>
      </c>
      <c r="J152" s="62">
        <v>0</v>
      </c>
      <c r="K152" s="62">
        <v>0</v>
      </c>
      <c r="L152" s="62">
        <v>0</v>
      </c>
      <c r="M152" s="62">
        <v>0</v>
      </c>
      <c r="N152" s="62">
        <v>0</v>
      </c>
      <c r="O152" s="62">
        <v>5.4112554112554102E-4</v>
      </c>
    </row>
    <row r="153" spans="1:15" ht="14.25" x14ac:dyDescent="0.45">
      <c r="A153" s="50" t="s">
        <v>241</v>
      </c>
      <c r="B153" s="51" t="s">
        <v>134</v>
      </c>
      <c r="C153" s="61" t="s">
        <v>565</v>
      </c>
      <c r="D153" s="51" t="s">
        <v>566</v>
      </c>
      <c r="E153" s="63">
        <v>0</v>
      </c>
      <c r="F153" s="63">
        <v>0</v>
      </c>
      <c r="G153" s="63">
        <v>0</v>
      </c>
      <c r="H153" s="62">
        <f>VLOOKUP(C153,'[1]TCB_Municipal Censo 2018'!$C$6:$H$1127,6,0)</f>
        <v>0</v>
      </c>
      <c r="I153" s="63">
        <v>0</v>
      </c>
      <c r="J153" s="63">
        <v>0</v>
      </c>
      <c r="K153" s="63">
        <v>0</v>
      </c>
      <c r="L153" s="62">
        <v>0</v>
      </c>
      <c r="M153" s="62">
        <v>0</v>
      </c>
      <c r="N153" s="62">
        <v>0</v>
      </c>
      <c r="O153" s="62">
        <v>0</v>
      </c>
    </row>
    <row r="154" spans="1:15" ht="14.25" x14ac:dyDescent="0.45">
      <c r="A154" s="46">
        <v>11</v>
      </c>
      <c r="B154" s="46" t="s">
        <v>265</v>
      </c>
      <c r="C154" s="61" t="s">
        <v>567</v>
      </c>
      <c r="D154" s="46" t="s">
        <v>143</v>
      </c>
      <c r="E154" s="62">
        <v>0.98428766521253097</v>
      </c>
      <c r="F154" s="62">
        <v>1.0633021860855001</v>
      </c>
      <c r="G154" s="62">
        <v>1.1178680908792999</v>
      </c>
      <c r="H154" s="62">
        <f>VLOOKUP(C154,'[1]TCB_Municipal Censo 2018'!$C$6:$H$1127,6,0)</f>
        <v>1.15678539758078</v>
      </c>
      <c r="I154" s="62">
        <v>1.10927099334357</v>
      </c>
      <c r="J154" s="62">
        <v>1.0319571717951199</v>
      </c>
      <c r="K154" s="62">
        <v>1.2178325800746701</v>
      </c>
      <c r="L154" s="62">
        <v>1.2444852910487501</v>
      </c>
      <c r="M154" s="62">
        <v>1.26982767811361</v>
      </c>
      <c r="N154" s="62">
        <v>1.3030100197738499</v>
      </c>
      <c r="O154" s="62">
        <v>1.44577806468449</v>
      </c>
    </row>
    <row r="155" spans="1:15" ht="14.25" x14ac:dyDescent="0.45">
      <c r="A155" s="51">
        <v>13</v>
      </c>
      <c r="B155" s="51" t="s">
        <v>175</v>
      </c>
      <c r="C155" s="61" t="s">
        <v>568</v>
      </c>
      <c r="D155" s="51" t="s">
        <v>569</v>
      </c>
      <c r="E155" s="63">
        <v>0.84811657438256605</v>
      </c>
      <c r="F155" s="63">
        <v>0.90507066451711604</v>
      </c>
      <c r="G155" s="63">
        <v>0.84735452504739595</v>
      </c>
      <c r="H155" s="62">
        <f>VLOOKUP(C155,'[1]TCB_Municipal Censo 2018'!$C$6:$H$1127,6,0)</f>
        <v>0.82808116700953804</v>
      </c>
      <c r="I155" s="63">
        <v>0.79531191892897002</v>
      </c>
      <c r="J155" s="63">
        <v>0.814309676673029</v>
      </c>
      <c r="K155" s="63">
        <v>0.77291610906171104</v>
      </c>
      <c r="L155" s="62">
        <v>0.80780766652160096</v>
      </c>
      <c r="M155" s="62">
        <v>0.83682681085201105</v>
      </c>
      <c r="N155" s="62">
        <v>0.85784626497321403</v>
      </c>
      <c r="O155" s="62">
        <v>0.89137880775397205</v>
      </c>
    </row>
    <row r="156" spans="1:15" ht="14.25" x14ac:dyDescent="0.45">
      <c r="A156" s="46">
        <v>13</v>
      </c>
      <c r="B156" s="46" t="s">
        <v>175</v>
      </c>
      <c r="C156" s="61" t="s">
        <v>570</v>
      </c>
      <c r="D156" s="46" t="s">
        <v>571</v>
      </c>
      <c r="E156" s="62">
        <v>2.93678446988552E-2</v>
      </c>
      <c r="F156" s="62">
        <v>0</v>
      </c>
      <c r="G156" s="62">
        <v>2.8776978417266201E-3</v>
      </c>
      <c r="H156" s="62">
        <f>VLOOKUP(C156,'[1]TCB_Municipal Censo 2018'!$C$6:$H$1127,6,0)</f>
        <v>9.2980009298000901E-3</v>
      </c>
      <c r="I156" s="62">
        <v>4.4150110375275903E-3</v>
      </c>
      <c r="J156" s="62">
        <v>0</v>
      </c>
      <c r="K156" s="62">
        <v>0</v>
      </c>
      <c r="L156" s="62">
        <v>0</v>
      </c>
      <c r="M156" s="62">
        <v>0</v>
      </c>
      <c r="N156" s="62">
        <v>0</v>
      </c>
      <c r="O156" s="62">
        <v>0</v>
      </c>
    </row>
    <row r="157" spans="1:15" ht="14.25" x14ac:dyDescent="0.45">
      <c r="A157" s="51">
        <v>13</v>
      </c>
      <c r="B157" s="51" t="s">
        <v>175</v>
      </c>
      <c r="C157" s="61" t="s">
        <v>572</v>
      </c>
      <c r="D157" s="51" t="s">
        <v>573</v>
      </c>
      <c r="E157" s="63">
        <v>0</v>
      </c>
      <c r="F157" s="63">
        <v>0</v>
      </c>
      <c r="G157" s="63">
        <v>0</v>
      </c>
      <c r="H157" s="62">
        <f>VLOOKUP(C157,'[1]TCB_Municipal Censo 2018'!$C$6:$H$1127,6,0)</f>
        <v>0</v>
      </c>
      <c r="I157" s="63">
        <v>9.0991810737033703E-4</v>
      </c>
      <c r="J157" s="63">
        <v>0</v>
      </c>
      <c r="K157" s="63">
        <v>0</v>
      </c>
      <c r="L157" s="62">
        <v>0</v>
      </c>
      <c r="M157" s="62">
        <v>0</v>
      </c>
      <c r="N157" s="62">
        <v>0</v>
      </c>
      <c r="O157" s="62">
        <v>0</v>
      </c>
    </row>
    <row r="158" spans="1:15" ht="14.25" x14ac:dyDescent="0.45">
      <c r="A158" s="46">
        <v>13</v>
      </c>
      <c r="B158" s="46" t="s">
        <v>175</v>
      </c>
      <c r="C158" s="61" t="s">
        <v>574</v>
      </c>
      <c r="D158" s="46" t="s">
        <v>575</v>
      </c>
      <c r="E158" s="62">
        <v>0</v>
      </c>
      <c r="F158" s="62">
        <v>0</v>
      </c>
      <c r="G158" s="62">
        <v>7.2780203784570596E-3</v>
      </c>
      <c r="H158" s="62">
        <f>VLOOKUP(C158,'[1]TCB_Municipal Censo 2018'!$C$6:$H$1127,6,0)</f>
        <v>0</v>
      </c>
      <c r="I158" s="62">
        <v>0</v>
      </c>
      <c r="J158" s="62">
        <v>0</v>
      </c>
      <c r="K158" s="62">
        <v>0</v>
      </c>
      <c r="L158" s="62">
        <v>0</v>
      </c>
      <c r="M158" s="62">
        <v>0</v>
      </c>
      <c r="N158" s="62">
        <v>0</v>
      </c>
      <c r="O158" s="62">
        <v>0</v>
      </c>
    </row>
    <row r="159" spans="1:15" ht="14.25" x14ac:dyDescent="0.45">
      <c r="A159" s="51">
        <v>13</v>
      </c>
      <c r="B159" s="51" t="s">
        <v>175</v>
      </c>
      <c r="C159" s="61" t="s">
        <v>576</v>
      </c>
      <c r="D159" s="51" t="s">
        <v>577</v>
      </c>
      <c r="E159" s="63">
        <v>3.3206043499917E-4</v>
      </c>
      <c r="F159" s="63">
        <v>3.28839197632358E-4</v>
      </c>
      <c r="G159" s="63">
        <v>1.6254876462938901E-4</v>
      </c>
      <c r="H159" s="62">
        <f>VLOOKUP(C159,'[1]TCB_Municipal Censo 2018'!$C$6:$H$1127,6,0)</f>
        <v>0</v>
      </c>
      <c r="I159" s="63">
        <v>0</v>
      </c>
      <c r="J159" s="63">
        <v>0</v>
      </c>
      <c r="K159" s="63">
        <v>0</v>
      </c>
      <c r="L159" s="62">
        <v>0</v>
      </c>
      <c r="M159" s="62">
        <v>0</v>
      </c>
      <c r="N159" s="62">
        <v>0</v>
      </c>
      <c r="O159" s="62">
        <v>0</v>
      </c>
    </row>
    <row r="160" spans="1:15" ht="14.25" x14ac:dyDescent="0.45">
      <c r="A160" s="46">
        <v>13</v>
      </c>
      <c r="B160" s="46" t="s">
        <v>175</v>
      </c>
      <c r="C160" s="61" t="s">
        <v>578</v>
      </c>
      <c r="D160" s="46" t="s">
        <v>579</v>
      </c>
      <c r="E160" s="62">
        <v>0</v>
      </c>
      <c r="F160" s="62">
        <v>0</v>
      </c>
      <c r="G160" s="62">
        <v>0</v>
      </c>
      <c r="H160" s="62">
        <f>VLOOKUP(C160,'[1]TCB_Municipal Censo 2018'!$C$6:$H$1127,6,0)</f>
        <v>0</v>
      </c>
      <c r="I160" s="62">
        <v>0</v>
      </c>
      <c r="J160" s="62">
        <v>0</v>
      </c>
      <c r="K160" s="62">
        <v>0</v>
      </c>
      <c r="L160" s="62">
        <v>0</v>
      </c>
      <c r="M160" s="62">
        <v>0</v>
      </c>
      <c r="N160" s="62">
        <v>0</v>
      </c>
      <c r="O160" s="62">
        <v>0</v>
      </c>
    </row>
    <row r="161" spans="1:15" ht="14.25" x14ac:dyDescent="0.45">
      <c r="A161" s="51">
        <v>13</v>
      </c>
      <c r="B161" s="51" t="s">
        <v>175</v>
      </c>
      <c r="C161" s="61" t="s">
        <v>580</v>
      </c>
      <c r="D161" s="51" t="s">
        <v>581</v>
      </c>
      <c r="E161" s="63">
        <v>0</v>
      </c>
      <c r="F161" s="63">
        <v>0</v>
      </c>
      <c r="G161" s="63">
        <v>0</v>
      </c>
      <c r="H161" s="62">
        <f>VLOOKUP(C161,'[1]TCB_Municipal Censo 2018'!$C$6:$H$1127,6,0)</f>
        <v>0</v>
      </c>
      <c r="I161" s="63">
        <v>0</v>
      </c>
      <c r="J161" s="63">
        <v>0</v>
      </c>
      <c r="K161" s="63">
        <v>0</v>
      </c>
      <c r="L161" s="62">
        <v>0</v>
      </c>
      <c r="M161" s="62">
        <v>0</v>
      </c>
      <c r="N161" s="62">
        <v>0</v>
      </c>
      <c r="O161" s="62">
        <v>0</v>
      </c>
    </row>
    <row r="162" spans="1:15" ht="14.25" x14ac:dyDescent="0.45">
      <c r="A162" s="46">
        <v>13</v>
      </c>
      <c r="B162" s="46" t="s">
        <v>175</v>
      </c>
      <c r="C162" s="61" t="s">
        <v>582</v>
      </c>
      <c r="D162" s="46" t="s">
        <v>583</v>
      </c>
      <c r="E162" s="62">
        <v>5.1652892561983505E-4</v>
      </c>
      <c r="F162" s="62">
        <v>0</v>
      </c>
      <c r="G162" s="62">
        <v>0</v>
      </c>
      <c r="H162" s="62">
        <f>VLOOKUP(C162,'[1]TCB_Municipal Censo 2018'!$C$6:$H$1127,6,0)</f>
        <v>0</v>
      </c>
      <c r="I162" s="62">
        <v>0</v>
      </c>
      <c r="J162" s="62">
        <v>0</v>
      </c>
      <c r="K162" s="62">
        <v>0</v>
      </c>
      <c r="L162" s="62">
        <v>0</v>
      </c>
      <c r="M162" s="62">
        <v>0</v>
      </c>
      <c r="N162" s="62">
        <v>0</v>
      </c>
      <c r="O162" s="62">
        <v>0</v>
      </c>
    </row>
    <row r="163" spans="1:15" ht="14.25" x14ac:dyDescent="0.45">
      <c r="A163" s="51">
        <v>13</v>
      </c>
      <c r="B163" s="51" t="s">
        <v>175</v>
      </c>
      <c r="C163" s="61" t="s">
        <v>584</v>
      </c>
      <c r="D163" s="51" t="s">
        <v>585</v>
      </c>
      <c r="E163" s="63">
        <v>0</v>
      </c>
      <c r="F163" s="63">
        <v>0</v>
      </c>
      <c r="G163" s="63">
        <v>0</v>
      </c>
      <c r="H163" s="62">
        <f>VLOOKUP(C163,'[1]TCB_Municipal Censo 2018'!$C$6:$H$1127,6,0)</f>
        <v>0</v>
      </c>
      <c r="I163" s="63">
        <v>0</v>
      </c>
      <c r="J163" s="63">
        <v>0</v>
      </c>
      <c r="K163" s="63">
        <v>0</v>
      </c>
      <c r="L163" s="62">
        <v>0</v>
      </c>
      <c r="M163" s="62">
        <v>0</v>
      </c>
      <c r="N163" s="62">
        <v>0</v>
      </c>
      <c r="O163" s="62">
        <v>0.13224181360201501</v>
      </c>
    </row>
    <row r="164" spans="1:15" ht="14.25" x14ac:dyDescent="0.45">
      <c r="A164" s="46">
        <v>13</v>
      </c>
      <c r="B164" s="46" t="s">
        <v>175</v>
      </c>
      <c r="C164" s="61" t="s">
        <v>586</v>
      </c>
      <c r="D164" s="46" t="s">
        <v>587</v>
      </c>
      <c r="E164" s="62">
        <v>0</v>
      </c>
      <c r="F164" s="62">
        <v>0</v>
      </c>
      <c r="G164" s="62">
        <v>0</v>
      </c>
      <c r="H164" s="62">
        <f>VLOOKUP(C164,'[1]TCB_Municipal Censo 2018'!$C$6:$H$1127,6,0)</f>
        <v>0</v>
      </c>
      <c r="I164" s="62">
        <v>1.53022188217292E-3</v>
      </c>
      <c r="J164" s="62">
        <v>0</v>
      </c>
      <c r="K164" s="62">
        <v>0</v>
      </c>
      <c r="L164" s="62">
        <v>0</v>
      </c>
      <c r="M164" s="62">
        <v>0</v>
      </c>
      <c r="N164" s="62">
        <v>0</v>
      </c>
      <c r="O164" s="62">
        <v>0</v>
      </c>
    </row>
    <row r="165" spans="1:15" ht="14.25" x14ac:dyDescent="0.45">
      <c r="A165" s="51">
        <v>13</v>
      </c>
      <c r="B165" s="51" t="s">
        <v>175</v>
      </c>
      <c r="C165" s="61" t="s">
        <v>588</v>
      </c>
      <c r="D165" s="51" t="s">
        <v>193</v>
      </c>
      <c r="E165" s="63">
        <v>7.3800738007380104E-4</v>
      </c>
      <c r="F165" s="63">
        <v>0</v>
      </c>
      <c r="G165" s="63">
        <v>0</v>
      </c>
      <c r="H165" s="62">
        <f>VLOOKUP(C165,'[1]TCB_Municipal Censo 2018'!$C$6:$H$1127,6,0)</f>
        <v>0</v>
      </c>
      <c r="I165" s="63">
        <v>2.0107238605898102E-3</v>
      </c>
      <c r="J165" s="63">
        <v>0</v>
      </c>
      <c r="K165" s="63">
        <v>0</v>
      </c>
      <c r="L165" s="62">
        <v>0</v>
      </c>
      <c r="M165" s="62">
        <v>0</v>
      </c>
      <c r="N165" s="62">
        <v>0</v>
      </c>
      <c r="O165" s="62">
        <v>0</v>
      </c>
    </row>
    <row r="166" spans="1:15" ht="14.25" x14ac:dyDescent="0.45">
      <c r="A166" s="46">
        <v>13</v>
      </c>
      <c r="B166" s="46" t="s">
        <v>175</v>
      </c>
      <c r="C166" s="61" t="s">
        <v>589</v>
      </c>
      <c r="D166" s="46" t="s">
        <v>590</v>
      </c>
      <c r="E166" s="62">
        <v>0</v>
      </c>
      <c r="F166" s="62">
        <v>0</v>
      </c>
      <c r="G166" s="62">
        <v>0</v>
      </c>
      <c r="H166" s="62">
        <f>VLOOKUP(C166,'[1]TCB_Municipal Censo 2018'!$C$6:$H$1127,6,0)</f>
        <v>0</v>
      </c>
      <c r="I166" s="62">
        <v>0</v>
      </c>
      <c r="J166" s="62">
        <v>0</v>
      </c>
      <c r="K166" s="62">
        <v>0</v>
      </c>
      <c r="L166" s="62">
        <v>0</v>
      </c>
      <c r="M166" s="62">
        <v>0</v>
      </c>
      <c r="N166" s="62">
        <v>0</v>
      </c>
      <c r="O166" s="62">
        <v>0</v>
      </c>
    </row>
    <row r="167" spans="1:15" ht="14.25" x14ac:dyDescent="0.45">
      <c r="A167" s="51">
        <v>13</v>
      </c>
      <c r="B167" s="51" t="s">
        <v>175</v>
      </c>
      <c r="C167" s="61" t="s">
        <v>591</v>
      </c>
      <c r="D167" s="51" t="s">
        <v>592</v>
      </c>
      <c r="E167" s="63">
        <v>0.10871315831856999</v>
      </c>
      <c r="F167" s="63">
        <v>9.0206185567010301E-3</v>
      </c>
      <c r="G167" s="63">
        <v>2.9572484731597602E-2</v>
      </c>
      <c r="H167" s="62">
        <f>VLOOKUP(C167,'[1]TCB_Municipal Censo 2018'!$C$6:$H$1127,6,0)</f>
        <v>8.0291970802919693E-2</v>
      </c>
      <c r="I167" s="63">
        <v>8.3420855213803394E-2</v>
      </c>
      <c r="J167" s="63">
        <v>8.1440205743677704E-2</v>
      </c>
      <c r="K167" s="63">
        <v>9.4981335545416795E-2</v>
      </c>
      <c r="L167" s="62">
        <v>0.114425162689805</v>
      </c>
      <c r="M167" s="62">
        <v>0.118859590416276</v>
      </c>
      <c r="N167" s="62">
        <v>0.124584496742455</v>
      </c>
      <c r="O167" s="62">
        <v>0.149734042553192</v>
      </c>
    </row>
    <row r="168" spans="1:15" ht="14.25" x14ac:dyDescent="0.45">
      <c r="A168" s="46">
        <v>13</v>
      </c>
      <c r="B168" s="46" t="s">
        <v>175</v>
      </c>
      <c r="C168" s="61" t="s">
        <v>593</v>
      </c>
      <c r="D168" s="46" t="s">
        <v>594</v>
      </c>
      <c r="E168" s="62">
        <v>1.49925037481259E-3</v>
      </c>
      <c r="F168" s="62">
        <v>0</v>
      </c>
      <c r="G168" s="62">
        <v>0</v>
      </c>
      <c r="H168" s="62">
        <f>VLOOKUP(C168,'[1]TCB_Municipal Censo 2018'!$C$6:$H$1127,6,0)</f>
        <v>0</v>
      </c>
      <c r="I168" s="62">
        <v>0</v>
      </c>
      <c r="J168" s="62">
        <v>0</v>
      </c>
      <c r="K168" s="62">
        <v>0</v>
      </c>
      <c r="L168" s="62">
        <v>0</v>
      </c>
      <c r="M168" s="62">
        <v>0</v>
      </c>
      <c r="N168" s="62">
        <v>0</v>
      </c>
      <c r="O168" s="62">
        <v>0</v>
      </c>
    </row>
    <row r="169" spans="1:15" ht="14.25" x14ac:dyDescent="0.45">
      <c r="A169" s="51">
        <v>13</v>
      </c>
      <c r="B169" s="51" t="s">
        <v>175</v>
      </c>
      <c r="C169" s="61" t="s">
        <v>595</v>
      </c>
      <c r="D169" s="51" t="s">
        <v>596</v>
      </c>
      <c r="E169" s="63">
        <v>1.3698630136986299E-3</v>
      </c>
      <c r="F169" s="63">
        <v>0</v>
      </c>
      <c r="G169" s="63">
        <v>0</v>
      </c>
      <c r="H169" s="62">
        <f>VLOOKUP(C169,'[1]TCB_Municipal Censo 2018'!$C$6:$H$1127,6,0)</f>
        <v>0</v>
      </c>
      <c r="I169" s="63">
        <v>0</v>
      </c>
      <c r="J169" s="63">
        <v>0</v>
      </c>
      <c r="K169" s="63">
        <v>0</v>
      </c>
      <c r="L169" s="62">
        <v>0</v>
      </c>
      <c r="M169" s="62">
        <v>0</v>
      </c>
      <c r="N169" s="62">
        <v>0</v>
      </c>
      <c r="O169" s="62">
        <v>0</v>
      </c>
    </row>
    <row r="170" spans="1:15" ht="14.25" x14ac:dyDescent="0.45">
      <c r="A170" s="46">
        <v>13</v>
      </c>
      <c r="B170" s="46" t="s">
        <v>175</v>
      </c>
      <c r="C170" s="61" t="s">
        <v>597</v>
      </c>
      <c r="D170" s="46" t="s">
        <v>598</v>
      </c>
      <c r="E170" s="62">
        <v>0</v>
      </c>
      <c r="F170" s="62">
        <v>0</v>
      </c>
      <c r="G170" s="62">
        <v>0</v>
      </c>
      <c r="H170" s="62">
        <f>VLOOKUP(C170,'[1]TCB_Municipal Censo 2018'!$C$6:$H$1127,6,0)</f>
        <v>0</v>
      </c>
      <c r="I170" s="62">
        <v>0</v>
      </c>
      <c r="J170" s="62">
        <v>0</v>
      </c>
      <c r="K170" s="62">
        <v>0</v>
      </c>
      <c r="L170" s="62">
        <v>0</v>
      </c>
      <c r="M170" s="62">
        <v>0</v>
      </c>
      <c r="N170" s="62">
        <v>0</v>
      </c>
      <c r="O170" s="62">
        <v>0</v>
      </c>
    </row>
    <row r="171" spans="1:15" ht="14.25" x14ac:dyDescent="0.45">
      <c r="A171" s="51">
        <v>13</v>
      </c>
      <c r="B171" s="51" t="s">
        <v>175</v>
      </c>
      <c r="C171" s="61" t="s">
        <v>599</v>
      </c>
      <c r="D171" s="51" t="s">
        <v>600</v>
      </c>
      <c r="E171" s="63">
        <v>0.105888429752066</v>
      </c>
      <c r="F171" s="63">
        <v>2.0614147634932901E-2</v>
      </c>
      <c r="G171" s="63">
        <v>5.0474254742547402E-2</v>
      </c>
      <c r="H171" s="62">
        <f>VLOOKUP(C171,'[1]TCB_Municipal Censo 2018'!$C$6:$H$1127,6,0)</f>
        <v>8.8508031130981907E-2</v>
      </c>
      <c r="I171" s="63">
        <v>8.0617495711835296E-2</v>
      </c>
      <c r="J171" s="63">
        <v>7.9299386593747703E-2</v>
      </c>
      <c r="K171" s="63">
        <v>8.8972788146459605E-2</v>
      </c>
      <c r="L171" s="62">
        <v>0.108833136423657</v>
      </c>
      <c r="M171" s="62">
        <v>0.10831337666780699</v>
      </c>
      <c r="N171" s="62">
        <v>0.106028824683673</v>
      </c>
      <c r="O171" s="62">
        <v>0.12854544229603199</v>
      </c>
    </row>
    <row r="172" spans="1:15" ht="14.25" x14ac:dyDescent="0.45">
      <c r="A172" s="46">
        <v>13</v>
      </c>
      <c r="B172" s="46" t="s">
        <v>175</v>
      </c>
      <c r="C172" s="61" t="s">
        <v>601</v>
      </c>
      <c r="D172" s="46" t="s">
        <v>602</v>
      </c>
      <c r="E172" s="62">
        <v>0</v>
      </c>
      <c r="F172" s="62">
        <v>0</v>
      </c>
      <c r="G172" s="62">
        <v>0</v>
      </c>
      <c r="H172" s="62">
        <f>VLOOKUP(C172,'[1]TCB_Municipal Censo 2018'!$C$6:$H$1127,6,0)</f>
        <v>0</v>
      </c>
      <c r="I172" s="62">
        <v>0</v>
      </c>
      <c r="J172" s="62">
        <v>0</v>
      </c>
      <c r="K172" s="62">
        <v>0</v>
      </c>
      <c r="L172" s="62">
        <v>0</v>
      </c>
      <c r="M172" s="62">
        <v>0</v>
      </c>
      <c r="N172" s="62">
        <v>0</v>
      </c>
      <c r="O172" s="62">
        <v>4.8558421851289798E-3</v>
      </c>
    </row>
    <row r="173" spans="1:15" ht="14.25" x14ac:dyDescent="0.45">
      <c r="A173" s="51">
        <v>13</v>
      </c>
      <c r="B173" s="51" t="s">
        <v>175</v>
      </c>
      <c r="C173" s="61" t="s">
        <v>603</v>
      </c>
      <c r="D173" s="51" t="s">
        <v>604</v>
      </c>
      <c r="E173" s="63">
        <v>0</v>
      </c>
      <c r="F173" s="63">
        <v>0</v>
      </c>
      <c r="G173" s="63">
        <v>0</v>
      </c>
      <c r="H173" s="62">
        <f>VLOOKUP(C173,'[1]TCB_Municipal Censo 2018'!$C$6:$H$1127,6,0)</f>
        <v>0</v>
      </c>
      <c r="I173" s="63">
        <v>0</v>
      </c>
      <c r="J173" s="63">
        <v>0</v>
      </c>
      <c r="K173" s="63">
        <v>0</v>
      </c>
      <c r="L173" s="62">
        <v>0</v>
      </c>
      <c r="M173" s="62">
        <v>0</v>
      </c>
      <c r="N173" s="62">
        <v>0</v>
      </c>
      <c r="O173" s="62">
        <v>0</v>
      </c>
    </row>
    <row r="174" spans="1:15" ht="14.25" x14ac:dyDescent="0.45">
      <c r="A174" s="46">
        <v>13</v>
      </c>
      <c r="B174" s="46" t="s">
        <v>175</v>
      </c>
      <c r="C174" s="61" t="s">
        <v>605</v>
      </c>
      <c r="D174" s="46" t="s">
        <v>606</v>
      </c>
      <c r="E174" s="62">
        <v>1.6868614872891399E-2</v>
      </c>
      <c r="F174" s="62">
        <v>6.5789473684210497E-3</v>
      </c>
      <c r="G174" s="62">
        <v>2.5122121423586899E-2</v>
      </c>
      <c r="H174" s="62">
        <f>VLOOKUP(C174,'[1]TCB_Municipal Censo 2018'!$C$6:$H$1127,6,0)</f>
        <v>1.7667044167610401E-2</v>
      </c>
      <c r="I174" s="62">
        <v>2.9026015910556899E-2</v>
      </c>
      <c r="J174" s="62">
        <v>3.1410388010675402E-2</v>
      </c>
      <c r="K174" s="62">
        <v>2.5513254933227002E-2</v>
      </c>
      <c r="L174" s="62">
        <v>1.51128557409225E-2</v>
      </c>
      <c r="M174" s="62">
        <v>5.2570093457943896E-3</v>
      </c>
      <c r="N174" s="62">
        <v>1.39941690962099E-2</v>
      </c>
      <c r="O174" s="62">
        <v>1.34686707007613E-2</v>
      </c>
    </row>
    <row r="175" spans="1:15" ht="14.25" x14ac:dyDescent="0.45">
      <c r="A175" s="51">
        <v>13</v>
      </c>
      <c r="B175" s="51" t="s">
        <v>175</v>
      </c>
      <c r="C175" s="61" t="s">
        <v>607</v>
      </c>
      <c r="D175" s="51" t="s">
        <v>608</v>
      </c>
      <c r="E175" s="63">
        <v>0</v>
      </c>
      <c r="F175" s="63">
        <v>0</v>
      </c>
      <c r="G175" s="63">
        <v>0</v>
      </c>
      <c r="H175" s="62">
        <f>VLOOKUP(C175,'[1]TCB_Municipal Censo 2018'!$C$6:$H$1127,6,0)</f>
        <v>0</v>
      </c>
      <c r="I175" s="63">
        <v>0</v>
      </c>
      <c r="J175" s="63">
        <v>6.3653723742839005E-4</v>
      </c>
      <c r="K175" s="63">
        <v>0</v>
      </c>
      <c r="L175" s="62">
        <v>0</v>
      </c>
      <c r="M175" s="62">
        <v>0</v>
      </c>
      <c r="N175" s="62">
        <v>0</v>
      </c>
      <c r="O175" s="62">
        <v>0</v>
      </c>
    </row>
    <row r="176" spans="1:15" ht="14.25" x14ac:dyDescent="0.45">
      <c r="A176" s="46">
        <v>13</v>
      </c>
      <c r="B176" s="46" t="s">
        <v>175</v>
      </c>
      <c r="C176" s="61" t="s">
        <v>609</v>
      </c>
      <c r="D176" s="46" t="s">
        <v>610</v>
      </c>
      <c r="E176" s="62">
        <v>7.3928944618599807E-2</v>
      </c>
      <c r="F176" s="62">
        <v>2.17447579601346E-2</v>
      </c>
      <c r="G176" s="62">
        <v>8.9902112313240606E-2</v>
      </c>
      <c r="H176" s="62">
        <f>VLOOKUP(C176,'[1]TCB_Municipal Censo 2018'!$C$6:$H$1127,6,0)</f>
        <v>0.17347706192028101</v>
      </c>
      <c r="I176" s="62">
        <v>0.16311553030303</v>
      </c>
      <c r="J176" s="62">
        <v>0.16584158415841599</v>
      </c>
      <c r="K176" s="62">
        <v>0.19116046157195701</v>
      </c>
      <c r="L176" s="62">
        <v>0.19590705606480499</v>
      </c>
      <c r="M176" s="62">
        <v>0.186472819216182</v>
      </c>
      <c r="N176" s="62">
        <v>0.18866345952729499</v>
      </c>
      <c r="O176" s="62">
        <v>0.20234358652437801</v>
      </c>
    </row>
    <row r="177" spans="1:15" ht="14.25" x14ac:dyDescent="0.45">
      <c r="A177" s="51">
        <v>13</v>
      </c>
      <c r="B177" s="51" t="s">
        <v>175</v>
      </c>
      <c r="C177" s="61" t="s">
        <v>611</v>
      </c>
      <c r="D177" s="51" t="s">
        <v>612</v>
      </c>
      <c r="E177" s="63">
        <v>0</v>
      </c>
      <c r="F177" s="63">
        <v>0</v>
      </c>
      <c r="G177" s="63">
        <v>5.0556117290192105E-4</v>
      </c>
      <c r="H177" s="62">
        <f>VLOOKUP(C177,'[1]TCB_Municipal Censo 2018'!$C$6:$H$1127,6,0)</f>
        <v>0</v>
      </c>
      <c r="I177" s="63">
        <v>0</v>
      </c>
      <c r="J177" s="63">
        <v>4.3956043956043999E-4</v>
      </c>
      <c r="K177" s="63">
        <v>4.2444821731748699E-4</v>
      </c>
      <c r="L177" s="62">
        <v>0</v>
      </c>
      <c r="M177" s="62">
        <v>0</v>
      </c>
      <c r="N177" s="62">
        <v>0</v>
      </c>
      <c r="O177" s="62">
        <v>7.9554494828957796E-4</v>
      </c>
    </row>
    <row r="178" spans="1:15" ht="14.25" x14ac:dyDescent="0.45">
      <c r="A178" s="46">
        <v>13</v>
      </c>
      <c r="B178" s="46" t="s">
        <v>175</v>
      </c>
      <c r="C178" s="61" t="s">
        <v>613</v>
      </c>
      <c r="D178" s="46" t="s">
        <v>614</v>
      </c>
      <c r="E178" s="62">
        <v>0</v>
      </c>
      <c r="F178" s="62">
        <v>0</v>
      </c>
      <c r="G178" s="62">
        <v>0</v>
      </c>
      <c r="H178" s="62">
        <f>VLOOKUP(C178,'[1]TCB_Municipal Censo 2018'!$C$6:$H$1127,6,0)</f>
        <v>0</v>
      </c>
      <c r="I178" s="62">
        <v>0</v>
      </c>
      <c r="J178" s="62">
        <v>0</v>
      </c>
      <c r="K178" s="62">
        <v>0</v>
      </c>
      <c r="L178" s="62">
        <v>0</v>
      </c>
      <c r="M178" s="62">
        <v>0</v>
      </c>
      <c r="N178" s="62">
        <v>0</v>
      </c>
      <c r="O178" s="62">
        <v>0</v>
      </c>
    </row>
    <row r="179" spans="1:15" ht="14.25" x14ac:dyDescent="0.45">
      <c r="A179" s="51">
        <v>13</v>
      </c>
      <c r="B179" s="51" t="s">
        <v>175</v>
      </c>
      <c r="C179" s="61" t="s">
        <v>615</v>
      </c>
      <c r="D179" s="51" t="s">
        <v>616</v>
      </c>
      <c r="E179" s="63">
        <v>0</v>
      </c>
      <c r="F179" s="63">
        <v>0</v>
      </c>
      <c r="G179" s="63">
        <v>4.20168067226891E-4</v>
      </c>
      <c r="H179" s="62">
        <f>VLOOKUP(C179,'[1]TCB_Municipal Censo 2018'!$C$6:$H$1127,6,0)</f>
        <v>0</v>
      </c>
      <c r="I179" s="63">
        <v>0</v>
      </c>
      <c r="J179" s="63">
        <v>0</v>
      </c>
      <c r="K179" s="63">
        <v>0</v>
      </c>
      <c r="L179" s="62">
        <v>0</v>
      </c>
      <c r="M179" s="62">
        <v>0</v>
      </c>
      <c r="N179" s="62">
        <v>0</v>
      </c>
      <c r="O179" s="62">
        <v>0</v>
      </c>
    </row>
    <row r="180" spans="1:15" ht="14.25" x14ac:dyDescent="0.45">
      <c r="A180" s="46">
        <v>13</v>
      </c>
      <c r="B180" s="46" t="s">
        <v>175</v>
      </c>
      <c r="C180" s="61" t="s">
        <v>617</v>
      </c>
      <c r="D180" s="46" t="s">
        <v>618</v>
      </c>
      <c r="E180" s="62">
        <v>0</v>
      </c>
      <c r="F180" s="62">
        <v>0</v>
      </c>
      <c r="G180" s="62">
        <v>0</v>
      </c>
      <c r="H180" s="62">
        <f>VLOOKUP(C180,'[1]TCB_Municipal Censo 2018'!$C$6:$H$1127,6,0)</f>
        <v>0</v>
      </c>
      <c r="I180" s="62">
        <v>0</v>
      </c>
      <c r="J180" s="62">
        <v>0</v>
      </c>
      <c r="K180" s="62">
        <v>0</v>
      </c>
      <c r="L180" s="62">
        <v>0</v>
      </c>
      <c r="M180" s="62">
        <v>0</v>
      </c>
      <c r="N180" s="62">
        <v>0</v>
      </c>
      <c r="O180" s="62">
        <v>0</v>
      </c>
    </row>
    <row r="181" spans="1:15" ht="14.25" x14ac:dyDescent="0.45">
      <c r="A181" s="51">
        <v>13</v>
      </c>
      <c r="B181" s="51" t="s">
        <v>175</v>
      </c>
      <c r="C181" s="61" t="s">
        <v>619</v>
      </c>
      <c r="D181" s="51" t="s">
        <v>620</v>
      </c>
      <c r="E181" s="63">
        <v>0</v>
      </c>
      <c r="F181" s="63">
        <v>1.10497237569061E-3</v>
      </c>
      <c r="G181" s="63">
        <v>0</v>
      </c>
      <c r="H181" s="62">
        <f>VLOOKUP(C181,'[1]TCB_Municipal Censo 2018'!$C$6:$H$1127,6,0)</f>
        <v>0</v>
      </c>
      <c r="I181" s="63">
        <v>0</v>
      </c>
      <c r="J181" s="63">
        <v>0</v>
      </c>
      <c r="K181" s="63">
        <v>0</v>
      </c>
      <c r="L181" s="62">
        <v>0</v>
      </c>
      <c r="M181" s="62">
        <v>0</v>
      </c>
      <c r="N181" s="62">
        <v>0</v>
      </c>
      <c r="O181" s="62">
        <v>0</v>
      </c>
    </row>
    <row r="182" spans="1:15" ht="14.25" x14ac:dyDescent="0.45">
      <c r="A182" s="46">
        <v>13</v>
      </c>
      <c r="B182" s="46" t="s">
        <v>175</v>
      </c>
      <c r="C182" s="61" t="s">
        <v>621</v>
      </c>
      <c r="D182" s="46" t="s">
        <v>622</v>
      </c>
      <c r="E182" s="62">
        <v>0</v>
      </c>
      <c r="F182" s="62">
        <v>0</v>
      </c>
      <c r="G182" s="62">
        <v>0</v>
      </c>
      <c r="H182" s="62">
        <f>VLOOKUP(C182,'[1]TCB_Municipal Censo 2018'!$C$6:$H$1127,6,0)</f>
        <v>0</v>
      </c>
      <c r="I182" s="62">
        <v>0</v>
      </c>
      <c r="J182" s="62">
        <v>0</v>
      </c>
      <c r="K182" s="62">
        <v>0</v>
      </c>
      <c r="L182" s="62">
        <v>0</v>
      </c>
      <c r="M182" s="62">
        <v>0</v>
      </c>
      <c r="N182" s="62">
        <v>0</v>
      </c>
      <c r="O182" s="62">
        <v>0</v>
      </c>
    </row>
    <row r="183" spans="1:15" ht="14.25" x14ac:dyDescent="0.45">
      <c r="A183" s="51">
        <v>13</v>
      </c>
      <c r="B183" s="51" t="s">
        <v>175</v>
      </c>
      <c r="C183" s="61" t="s">
        <v>623</v>
      </c>
      <c r="D183" s="51" t="s">
        <v>624</v>
      </c>
      <c r="E183" s="63">
        <v>2.04081632653061E-2</v>
      </c>
      <c r="F183" s="63">
        <v>0</v>
      </c>
      <c r="G183" s="63">
        <v>3.88349514563107E-3</v>
      </c>
      <c r="H183" s="62">
        <f>VLOOKUP(C183,'[1]TCB_Municipal Censo 2018'!$C$6:$H$1127,6,0)</f>
        <v>3.1665611146295099E-3</v>
      </c>
      <c r="I183" s="63">
        <v>5.9311981020166099E-4</v>
      </c>
      <c r="J183" s="63">
        <v>0</v>
      </c>
      <c r="K183" s="63">
        <v>0</v>
      </c>
      <c r="L183" s="62">
        <v>0</v>
      </c>
      <c r="M183" s="62">
        <v>0</v>
      </c>
      <c r="N183" s="62">
        <v>0</v>
      </c>
      <c r="O183" s="62">
        <v>0</v>
      </c>
    </row>
    <row r="184" spans="1:15" ht="14.25" x14ac:dyDescent="0.45">
      <c r="A184" s="46">
        <v>13</v>
      </c>
      <c r="B184" s="46" t="s">
        <v>175</v>
      </c>
      <c r="C184" s="61" t="s">
        <v>625</v>
      </c>
      <c r="D184" s="46" t="s">
        <v>626</v>
      </c>
      <c r="E184" s="62">
        <v>0</v>
      </c>
      <c r="F184" s="62">
        <v>0</v>
      </c>
      <c r="G184" s="62">
        <v>0</v>
      </c>
      <c r="H184" s="62">
        <f>VLOOKUP(C184,'[1]TCB_Municipal Censo 2018'!$C$6:$H$1127,6,0)</f>
        <v>0</v>
      </c>
      <c r="I184" s="62">
        <v>0</v>
      </c>
      <c r="J184" s="62">
        <v>0</v>
      </c>
      <c r="K184" s="62">
        <v>0</v>
      </c>
      <c r="L184" s="62">
        <v>0</v>
      </c>
      <c r="M184" s="62">
        <v>0</v>
      </c>
      <c r="N184" s="62">
        <v>0</v>
      </c>
      <c r="O184" s="62">
        <v>0</v>
      </c>
    </row>
    <row r="185" spans="1:15" ht="14.25" x14ac:dyDescent="0.45">
      <c r="A185" s="51">
        <v>13</v>
      </c>
      <c r="B185" s="51" t="s">
        <v>175</v>
      </c>
      <c r="C185" s="61" t="s">
        <v>627</v>
      </c>
      <c r="D185" s="51" t="s">
        <v>628</v>
      </c>
      <c r="E185" s="63">
        <v>1.03871576959396E-2</v>
      </c>
      <c r="F185" s="63">
        <v>0</v>
      </c>
      <c r="G185" s="63">
        <v>0</v>
      </c>
      <c r="H185" s="62">
        <f>VLOOKUP(C185,'[1]TCB_Municipal Censo 2018'!$C$6:$H$1127,6,0)</f>
        <v>0</v>
      </c>
      <c r="I185" s="63">
        <v>0</v>
      </c>
      <c r="J185" s="63">
        <v>0</v>
      </c>
      <c r="K185" s="63">
        <v>0</v>
      </c>
      <c r="L185" s="62">
        <v>0</v>
      </c>
      <c r="M185" s="62">
        <v>6.9930069930069904E-3</v>
      </c>
      <c r="N185" s="62">
        <v>6.8939103791650696E-3</v>
      </c>
      <c r="O185" s="62">
        <v>1.6736401673640201E-2</v>
      </c>
    </row>
    <row r="186" spans="1:15" ht="14.25" x14ac:dyDescent="0.45">
      <c r="A186" s="46">
        <v>13</v>
      </c>
      <c r="B186" s="46" t="s">
        <v>175</v>
      </c>
      <c r="C186" s="61" t="s">
        <v>629</v>
      </c>
      <c r="D186" s="46" t="s">
        <v>630</v>
      </c>
      <c r="E186" s="62">
        <v>0</v>
      </c>
      <c r="F186" s="62">
        <v>0</v>
      </c>
      <c r="G186" s="62">
        <v>0</v>
      </c>
      <c r="H186" s="62">
        <f>VLOOKUP(C186,'[1]TCB_Municipal Censo 2018'!$C$6:$H$1127,6,0)</f>
        <v>0</v>
      </c>
      <c r="I186" s="62">
        <v>0</v>
      </c>
      <c r="J186" s="62">
        <v>0</v>
      </c>
      <c r="K186" s="62">
        <v>0</v>
      </c>
      <c r="L186" s="62">
        <v>0</v>
      </c>
      <c r="M186" s="62">
        <v>0</v>
      </c>
      <c r="N186" s="62">
        <v>0</v>
      </c>
      <c r="O186" s="62">
        <v>0</v>
      </c>
    </row>
    <row r="187" spans="1:15" ht="14.25" x14ac:dyDescent="0.45">
      <c r="A187" s="51">
        <v>13</v>
      </c>
      <c r="B187" s="51" t="s">
        <v>175</v>
      </c>
      <c r="C187" s="61" t="s">
        <v>631</v>
      </c>
      <c r="D187" s="51" t="s">
        <v>632</v>
      </c>
      <c r="E187" s="63">
        <v>9.7385620915032695E-2</v>
      </c>
      <c r="F187" s="63">
        <v>3.2552083333333299E-4</v>
      </c>
      <c r="G187" s="63">
        <v>9.7695553391755896E-2</v>
      </c>
      <c r="H187" s="62">
        <f>VLOOKUP(C187,'[1]TCB_Municipal Censo 2018'!$C$6:$H$1127,6,0)</f>
        <v>0.24611973392461201</v>
      </c>
      <c r="I187" s="63">
        <v>0.27564674397859101</v>
      </c>
      <c r="J187" s="63">
        <v>0.288364249578415</v>
      </c>
      <c r="K187" s="63">
        <v>0.30432432432432399</v>
      </c>
      <c r="L187" s="62">
        <v>0.34559789750328501</v>
      </c>
      <c r="M187" s="62">
        <v>0.32446396280030998</v>
      </c>
      <c r="N187" s="62">
        <v>0.31719745222929902</v>
      </c>
      <c r="O187" s="62">
        <v>0.35233029381965603</v>
      </c>
    </row>
    <row r="188" spans="1:15" ht="14.25" x14ac:dyDescent="0.45">
      <c r="A188" s="46">
        <v>13</v>
      </c>
      <c r="B188" s="46" t="s">
        <v>175</v>
      </c>
      <c r="C188" s="61" t="s">
        <v>633</v>
      </c>
      <c r="D188" s="46" t="s">
        <v>634</v>
      </c>
      <c r="E188" s="62">
        <v>0</v>
      </c>
      <c r="F188" s="62">
        <v>0</v>
      </c>
      <c r="G188" s="62">
        <v>7.2306579898770798E-4</v>
      </c>
      <c r="H188" s="62">
        <f>VLOOKUP(C188,'[1]TCB_Municipal Censo 2018'!$C$6:$H$1127,6,0)</f>
        <v>0</v>
      </c>
      <c r="I188" s="62">
        <v>7.1890726096333598E-4</v>
      </c>
      <c r="J188" s="62">
        <v>0</v>
      </c>
      <c r="K188" s="62">
        <v>0</v>
      </c>
      <c r="L188" s="62">
        <v>0</v>
      </c>
      <c r="M188" s="62">
        <v>0</v>
      </c>
      <c r="N188" s="62">
        <v>0</v>
      </c>
      <c r="O188" s="62">
        <v>0</v>
      </c>
    </row>
    <row r="189" spans="1:15" ht="14.25" x14ac:dyDescent="0.45">
      <c r="A189" s="51">
        <v>13</v>
      </c>
      <c r="B189" s="51" t="s">
        <v>175</v>
      </c>
      <c r="C189" s="61" t="s">
        <v>635</v>
      </c>
      <c r="D189" s="51" t="s">
        <v>636</v>
      </c>
      <c r="E189" s="63">
        <v>0</v>
      </c>
      <c r="F189" s="63">
        <v>0</v>
      </c>
      <c r="G189" s="63">
        <v>0</v>
      </c>
      <c r="H189" s="62">
        <f>VLOOKUP(C189,'[1]TCB_Municipal Censo 2018'!$C$6:$H$1127,6,0)</f>
        <v>0</v>
      </c>
      <c r="I189" s="63">
        <v>3.0007501875468899E-3</v>
      </c>
      <c r="J189" s="63">
        <v>0</v>
      </c>
      <c r="K189" s="63">
        <v>0</v>
      </c>
      <c r="L189" s="62">
        <v>0</v>
      </c>
      <c r="M189" s="62">
        <v>0</v>
      </c>
      <c r="N189" s="62">
        <v>0</v>
      </c>
      <c r="O189" s="62">
        <v>0.124343257443082</v>
      </c>
    </row>
    <row r="190" spans="1:15" ht="14.25" x14ac:dyDescent="0.45">
      <c r="A190" s="46">
        <v>13</v>
      </c>
      <c r="B190" s="46" t="s">
        <v>175</v>
      </c>
      <c r="C190" s="61" t="s">
        <v>637</v>
      </c>
      <c r="D190" s="46" t="s">
        <v>638</v>
      </c>
      <c r="E190" s="62">
        <v>1.5885623510722799E-3</v>
      </c>
      <c r="F190" s="62">
        <v>0</v>
      </c>
      <c r="G190" s="62">
        <v>2.29709035222052E-3</v>
      </c>
      <c r="H190" s="62">
        <f>VLOOKUP(C190,'[1]TCB_Municipal Censo 2018'!$C$6:$H$1127,6,0)</f>
        <v>0</v>
      </c>
      <c r="I190" s="62">
        <v>0</v>
      </c>
      <c r="J190" s="62">
        <v>0</v>
      </c>
      <c r="K190" s="62">
        <v>0</v>
      </c>
      <c r="L190" s="62">
        <v>0</v>
      </c>
      <c r="M190" s="62">
        <v>0</v>
      </c>
      <c r="N190" s="62">
        <v>0</v>
      </c>
      <c r="O190" s="62">
        <v>0</v>
      </c>
    </row>
    <row r="191" spans="1:15" ht="14.25" x14ac:dyDescent="0.45">
      <c r="A191" s="51">
        <v>13</v>
      </c>
      <c r="B191" s="51" t="s">
        <v>175</v>
      </c>
      <c r="C191" s="61" t="s">
        <v>639</v>
      </c>
      <c r="D191" s="51" t="s">
        <v>640</v>
      </c>
      <c r="E191" s="63">
        <v>1.0712372790573101E-3</v>
      </c>
      <c r="F191" s="63">
        <v>0</v>
      </c>
      <c r="G191" s="63">
        <v>0</v>
      </c>
      <c r="H191" s="62">
        <f>VLOOKUP(C191,'[1]TCB_Municipal Censo 2018'!$C$6:$H$1127,6,0)</f>
        <v>0</v>
      </c>
      <c r="I191" s="63">
        <v>0</v>
      </c>
      <c r="J191" s="63">
        <v>0</v>
      </c>
      <c r="K191" s="63">
        <v>0</v>
      </c>
      <c r="L191" s="62">
        <v>0</v>
      </c>
      <c r="M191" s="62">
        <v>0</v>
      </c>
      <c r="N191" s="62">
        <v>0</v>
      </c>
      <c r="O191" s="62">
        <v>0</v>
      </c>
    </row>
    <row r="192" spans="1:15" ht="14.25" x14ac:dyDescent="0.45">
      <c r="A192" s="46">
        <v>13</v>
      </c>
      <c r="B192" s="46" t="s">
        <v>175</v>
      </c>
      <c r="C192" s="61" t="s">
        <v>641</v>
      </c>
      <c r="D192" s="46" t="s">
        <v>642</v>
      </c>
      <c r="E192" s="62">
        <v>0</v>
      </c>
      <c r="F192" s="62">
        <v>8.6875581756127793E-3</v>
      </c>
      <c r="G192" s="62">
        <v>6.3694267515923596E-3</v>
      </c>
      <c r="H192" s="62">
        <f>VLOOKUP(C192,'[1]TCB_Municipal Censo 2018'!$C$6:$H$1127,6,0)</f>
        <v>2.16745843230404E-2</v>
      </c>
      <c r="I192" s="62">
        <v>3.1786941580755998E-2</v>
      </c>
      <c r="J192" s="62">
        <v>4.5555555555555599E-2</v>
      </c>
      <c r="K192" s="62">
        <v>4.7579983593109103E-2</v>
      </c>
      <c r="L192" s="62">
        <v>4.0522164808267598E-2</v>
      </c>
      <c r="M192" s="62">
        <v>3.8766038766038798E-2</v>
      </c>
      <c r="N192" s="62">
        <v>3.9889958734525402E-2</v>
      </c>
      <c r="O192" s="62">
        <v>8.7475701194112701E-2</v>
      </c>
    </row>
    <row r="193" spans="1:15" ht="14.25" x14ac:dyDescent="0.45">
      <c r="A193" s="51">
        <v>13</v>
      </c>
      <c r="B193" s="51" t="s">
        <v>175</v>
      </c>
      <c r="C193" s="61" t="s">
        <v>643</v>
      </c>
      <c r="D193" s="51" t="s">
        <v>644</v>
      </c>
      <c r="E193" s="63">
        <v>0</v>
      </c>
      <c r="F193" s="63">
        <v>6.4020486555697799E-4</v>
      </c>
      <c r="G193" s="63">
        <v>0</v>
      </c>
      <c r="H193" s="62">
        <f>VLOOKUP(C193,'[1]TCB_Municipal Censo 2018'!$C$6:$H$1127,6,0)</f>
        <v>0</v>
      </c>
      <c r="I193" s="63">
        <v>0</v>
      </c>
      <c r="J193" s="63">
        <v>0</v>
      </c>
      <c r="K193" s="63">
        <v>0</v>
      </c>
      <c r="L193" s="62">
        <v>0</v>
      </c>
      <c r="M193" s="62">
        <v>0</v>
      </c>
      <c r="N193" s="62">
        <v>0</v>
      </c>
      <c r="O193" s="62">
        <v>0.13165426445334899</v>
      </c>
    </row>
    <row r="194" spans="1:15" ht="14.25" x14ac:dyDescent="0.45">
      <c r="A194" s="46">
        <v>13</v>
      </c>
      <c r="B194" s="46" t="s">
        <v>175</v>
      </c>
      <c r="C194" s="61" t="s">
        <v>645</v>
      </c>
      <c r="D194" s="46" t="s">
        <v>646</v>
      </c>
      <c r="E194" s="62">
        <v>0</v>
      </c>
      <c r="F194" s="62">
        <v>0</v>
      </c>
      <c r="G194" s="62">
        <v>0</v>
      </c>
      <c r="H194" s="62">
        <f>VLOOKUP(C194,'[1]TCB_Municipal Censo 2018'!$C$6:$H$1127,6,0)</f>
        <v>0</v>
      </c>
      <c r="I194" s="62">
        <v>0</v>
      </c>
      <c r="J194" s="62">
        <v>0</v>
      </c>
      <c r="K194" s="62">
        <v>0</v>
      </c>
      <c r="L194" s="62">
        <v>9.4073377234242701E-4</v>
      </c>
      <c r="M194" s="62">
        <v>0</v>
      </c>
      <c r="N194" s="62">
        <v>0</v>
      </c>
      <c r="O194" s="62">
        <v>0</v>
      </c>
    </row>
    <row r="195" spans="1:15" ht="14.25" x14ac:dyDescent="0.45">
      <c r="A195" s="51">
        <v>13</v>
      </c>
      <c r="B195" s="51" t="s">
        <v>175</v>
      </c>
      <c r="C195" s="61" t="s">
        <v>647</v>
      </c>
      <c r="D195" s="51" t="s">
        <v>648</v>
      </c>
      <c r="E195" s="63">
        <v>0</v>
      </c>
      <c r="F195" s="63">
        <v>0</v>
      </c>
      <c r="G195" s="63">
        <v>0</v>
      </c>
      <c r="H195" s="62">
        <f>VLOOKUP(C195,'[1]TCB_Municipal Censo 2018'!$C$6:$H$1127,6,0)</f>
        <v>0</v>
      </c>
      <c r="I195" s="63">
        <v>0</v>
      </c>
      <c r="J195" s="63">
        <v>0</v>
      </c>
      <c r="K195" s="63">
        <v>0</v>
      </c>
      <c r="L195" s="62">
        <v>0</v>
      </c>
      <c r="M195" s="62">
        <v>0</v>
      </c>
      <c r="N195" s="62">
        <v>0</v>
      </c>
      <c r="O195" s="62">
        <v>0</v>
      </c>
    </row>
    <row r="196" spans="1:15" ht="14.25" x14ac:dyDescent="0.45">
      <c r="A196" s="46">
        <v>13</v>
      </c>
      <c r="B196" s="46" t="s">
        <v>175</v>
      </c>
      <c r="C196" s="61" t="s">
        <v>649</v>
      </c>
      <c r="D196" s="46" t="s">
        <v>650</v>
      </c>
      <c r="E196" s="62">
        <v>0</v>
      </c>
      <c r="F196" s="62">
        <v>0</v>
      </c>
      <c r="G196" s="62">
        <v>0</v>
      </c>
      <c r="H196" s="62">
        <f>VLOOKUP(C196,'[1]TCB_Municipal Censo 2018'!$C$6:$H$1127,6,0)</f>
        <v>0</v>
      </c>
      <c r="I196" s="62">
        <v>5.6850483229107401E-4</v>
      </c>
      <c r="J196" s="62">
        <v>0</v>
      </c>
      <c r="K196" s="62">
        <v>0</v>
      </c>
      <c r="L196" s="62">
        <v>0</v>
      </c>
      <c r="M196" s="62">
        <v>0</v>
      </c>
      <c r="N196" s="62">
        <v>0</v>
      </c>
      <c r="O196" s="62">
        <v>0</v>
      </c>
    </row>
    <row r="197" spans="1:15" ht="14.25" x14ac:dyDescent="0.45">
      <c r="A197" s="51">
        <v>13</v>
      </c>
      <c r="B197" s="51" t="s">
        <v>175</v>
      </c>
      <c r="C197" s="61" t="s">
        <v>651</v>
      </c>
      <c r="D197" s="51" t="s">
        <v>652</v>
      </c>
      <c r="E197" s="63">
        <v>5.9042673289681602E-2</v>
      </c>
      <c r="F197" s="63">
        <v>1.1125945705384999E-4</v>
      </c>
      <c r="G197" s="63">
        <v>6.2254259501965904E-3</v>
      </c>
      <c r="H197" s="62">
        <f>VLOOKUP(C197,'[1]TCB_Municipal Censo 2018'!$C$6:$H$1127,6,0)</f>
        <v>1.0049153468050199E-2</v>
      </c>
      <c r="I197" s="63">
        <v>4.7639212365022197E-3</v>
      </c>
      <c r="J197" s="63">
        <v>2.1593830334190201E-3</v>
      </c>
      <c r="K197" s="63">
        <v>1.01163378856854E-4</v>
      </c>
      <c r="L197" s="62">
        <v>0</v>
      </c>
      <c r="M197" s="62">
        <v>1.9849146486701101E-4</v>
      </c>
      <c r="N197" s="62">
        <v>0</v>
      </c>
      <c r="O197" s="62">
        <v>0</v>
      </c>
    </row>
    <row r="198" spans="1:15" ht="14.25" x14ac:dyDescent="0.45">
      <c r="A198" s="46">
        <v>13</v>
      </c>
      <c r="B198" s="46" t="s">
        <v>175</v>
      </c>
      <c r="C198" s="61" t="s">
        <v>653</v>
      </c>
      <c r="D198" s="46" t="s">
        <v>654</v>
      </c>
      <c r="E198" s="62">
        <v>2.3048327137546499E-2</v>
      </c>
      <c r="F198" s="62">
        <v>0</v>
      </c>
      <c r="G198" s="62">
        <v>0</v>
      </c>
      <c r="H198" s="62">
        <f>VLOOKUP(C198,'[1]TCB_Municipal Censo 2018'!$C$6:$H$1127,6,0)</f>
        <v>0</v>
      </c>
      <c r="I198" s="62">
        <v>0</v>
      </c>
      <c r="J198" s="62">
        <v>0</v>
      </c>
      <c r="K198" s="62">
        <v>0</v>
      </c>
      <c r="L198" s="62">
        <v>0</v>
      </c>
      <c r="M198" s="62">
        <v>0</v>
      </c>
      <c r="N198" s="62">
        <v>0</v>
      </c>
      <c r="O198" s="62">
        <v>0</v>
      </c>
    </row>
    <row r="199" spans="1:15" ht="14.25" x14ac:dyDescent="0.45">
      <c r="A199" s="51">
        <v>13</v>
      </c>
      <c r="B199" s="51" t="s">
        <v>175</v>
      </c>
      <c r="C199" s="61" t="s">
        <v>655</v>
      </c>
      <c r="D199" s="51" t="s">
        <v>656</v>
      </c>
      <c r="E199" s="63">
        <v>0</v>
      </c>
      <c r="F199" s="63">
        <v>0</v>
      </c>
      <c r="G199" s="63">
        <v>7.2727272727272696E-2</v>
      </c>
      <c r="H199" s="62">
        <f>VLOOKUP(C199,'[1]TCB_Municipal Censo 2018'!$C$6:$H$1127,6,0)</f>
        <v>4.5977011494252899E-4</v>
      </c>
      <c r="I199" s="63">
        <v>3.4468085106383002E-2</v>
      </c>
      <c r="J199" s="63">
        <v>3.06406685236769E-2</v>
      </c>
      <c r="K199" s="63">
        <v>0</v>
      </c>
      <c r="L199" s="62">
        <v>0</v>
      </c>
      <c r="M199" s="62">
        <v>0</v>
      </c>
      <c r="N199" s="62">
        <v>0</v>
      </c>
      <c r="O199" s="62">
        <v>0</v>
      </c>
    </row>
    <row r="200" spans="1:15" ht="14.25" x14ac:dyDescent="0.45">
      <c r="A200" s="46">
        <v>13</v>
      </c>
      <c r="B200" s="46" t="s">
        <v>175</v>
      </c>
      <c r="C200" s="61" t="s">
        <v>657</v>
      </c>
      <c r="D200" s="46" t="s">
        <v>658</v>
      </c>
      <c r="E200" s="62">
        <v>0</v>
      </c>
      <c r="F200" s="62">
        <v>0</v>
      </c>
      <c r="G200" s="62">
        <v>0</v>
      </c>
      <c r="H200" s="62">
        <f>VLOOKUP(C200,'[1]TCB_Municipal Censo 2018'!$C$6:$H$1127,6,0)</f>
        <v>0</v>
      </c>
      <c r="I200" s="62">
        <v>8.5910652920962198E-4</v>
      </c>
      <c r="J200" s="62">
        <v>0</v>
      </c>
      <c r="K200" s="62">
        <v>0</v>
      </c>
      <c r="L200" s="62">
        <v>0</v>
      </c>
      <c r="M200" s="62">
        <v>0</v>
      </c>
      <c r="N200" s="62">
        <v>0</v>
      </c>
      <c r="O200" s="62">
        <v>0</v>
      </c>
    </row>
    <row r="201" spans="1:15" ht="14.25" x14ac:dyDescent="0.45">
      <c r="A201" s="51">
        <v>15</v>
      </c>
      <c r="B201" s="51" t="s">
        <v>181</v>
      </c>
      <c r="C201" s="61" t="s">
        <v>659</v>
      </c>
      <c r="D201" s="51" t="s">
        <v>660</v>
      </c>
      <c r="E201" s="63">
        <v>2.15215901302262</v>
      </c>
      <c r="F201" s="63">
        <v>2.1075496358996699</v>
      </c>
      <c r="G201" s="63">
        <v>2.4239995028585599</v>
      </c>
      <c r="H201" s="62">
        <f>VLOOKUP(C201,'[1]TCB_Municipal Censo 2018'!$C$6:$H$1127,6,0)</f>
        <v>2.35903301595153</v>
      </c>
      <c r="I201" s="63">
        <v>2.0778664126681701</v>
      </c>
      <c r="J201" s="63">
        <v>2.2558720930232599</v>
      </c>
      <c r="K201" s="63">
        <v>2.1787901333485999</v>
      </c>
      <c r="L201" s="62">
        <v>2.1999315888489801</v>
      </c>
      <c r="M201" s="62">
        <v>2.2571853887553002</v>
      </c>
      <c r="N201" s="62">
        <v>2.3257169234320001</v>
      </c>
      <c r="O201" s="62">
        <v>2.4008168028004699</v>
      </c>
    </row>
    <row r="202" spans="1:15" ht="14.25" x14ac:dyDescent="0.45">
      <c r="A202" s="46">
        <v>15</v>
      </c>
      <c r="B202" s="46" t="s">
        <v>181</v>
      </c>
      <c r="C202" s="61" t="s">
        <v>661</v>
      </c>
      <c r="D202" s="46" t="s">
        <v>662</v>
      </c>
      <c r="E202" s="62">
        <v>0</v>
      </c>
      <c r="F202" s="62">
        <v>0</v>
      </c>
      <c r="G202" s="62">
        <v>8.1300813008130107E-3</v>
      </c>
      <c r="H202" s="62">
        <f>VLOOKUP(C202,'[1]TCB_Municipal Censo 2018'!$C$6:$H$1127,6,0)</f>
        <v>0</v>
      </c>
      <c r="I202" s="62">
        <v>0</v>
      </c>
      <c r="J202" s="62">
        <v>0</v>
      </c>
      <c r="K202" s="62">
        <v>0</v>
      </c>
      <c r="L202" s="62">
        <v>0</v>
      </c>
      <c r="M202" s="62">
        <v>0</v>
      </c>
      <c r="N202" s="62">
        <v>0</v>
      </c>
      <c r="O202" s="62">
        <v>0</v>
      </c>
    </row>
    <row r="203" spans="1:15" ht="14.25" x14ac:dyDescent="0.45">
      <c r="A203" s="51">
        <v>15</v>
      </c>
      <c r="B203" s="51" t="s">
        <v>181</v>
      </c>
      <c r="C203" s="61" t="s">
        <v>663</v>
      </c>
      <c r="D203" s="51" t="s">
        <v>664</v>
      </c>
      <c r="E203" s="63">
        <v>3.2076984763432198E-3</v>
      </c>
      <c r="F203" s="63">
        <v>8.1103000811029999E-4</v>
      </c>
      <c r="G203" s="63">
        <v>0</v>
      </c>
      <c r="H203" s="62">
        <f>VLOOKUP(C203,'[1]TCB_Municipal Censo 2018'!$C$6:$H$1127,6,0)</f>
        <v>0</v>
      </c>
      <c r="I203" s="63">
        <v>1.57728706624606E-3</v>
      </c>
      <c r="J203" s="63">
        <v>0</v>
      </c>
      <c r="K203" s="63">
        <v>0</v>
      </c>
      <c r="L203" s="62">
        <v>0</v>
      </c>
      <c r="M203" s="62">
        <v>0</v>
      </c>
      <c r="N203" s="62">
        <v>0</v>
      </c>
      <c r="O203" s="62">
        <v>0</v>
      </c>
    </row>
    <row r="204" spans="1:15" ht="14.25" x14ac:dyDescent="0.45">
      <c r="A204" s="46">
        <v>15</v>
      </c>
      <c r="B204" s="46" t="s">
        <v>181</v>
      </c>
      <c r="C204" s="61" t="s">
        <v>665</v>
      </c>
      <c r="D204" s="46" t="s">
        <v>666</v>
      </c>
      <c r="E204" s="62">
        <v>8.3160083160083199E-3</v>
      </c>
      <c r="F204" s="62">
        <v>0</v>
      </c>
      <c r="G204" s="62">
        <v>0</v>
      </c>
      <c r="H204" s="62">
        <f>VLOOKUP(C204,'[1]TCB_Municipal Censo 2018'!$C$6:$H$1127,6,0)</f>
        <v>0</v>
      </c>
      <c r="I204" s="62">
        <v>0</v>
      </c>
      <c r="J204" s="62">
        <v>0</v>
      </c>
      <c r="K204" s="62">
        <v>0</v>
      </c>
      <c r="L204" s="62">
        <v>0</v>
      </c>
      <c r="M204" s="62">
        <v>0</v>
      </c>
      <c r="N204" s="62">
        <v>0</v>
      </c>
      <c r="O204" s="62">
        <v>0</v>
      </c>
    </row>
    <row r="205" spans="1:15" ht="14.25" x14ac:dyDescent="0.45">
      <c r="A205" s="51">
        <v>15</v>
      </c>
      <c r="B205" s="51" t="s">
        <v>181</v>
      </c>
      <c r="C205" s="61" t="s">
        <v>667</v>
      </c>
      <c r="D205" s="51" t="s">
        <v>668</v>
      </c>
      <c r="E205" s="63">
        <v>1.6025641025640999E-3</v>
      </c>
      <c r="F205" s="63">
        <v>0</v>
      </c>
      <c r="G205" s="63">
        <v>0</v>
      </c>
      <c r="H205" s="62">
        <f>VLOOKUP(C205,'[1]TCB_Municipal Censo 2018'!$C$6:$H$1127,6,0)</f>
        <v>0</v>
      </c>
      <c r="I205" s="63">
        <v>1.6025641025640999E-3</v>
      </c>
      <c r="J205" s="63">
        <v>1.5797788309636701E-3</v>
      </c>
      <c r="K205" s="63">
        <v>0</v>
      </c>
      <c r="L205" s="62">
        <v>0</v>
      </c>
      <c r="M205" s="62">
        <v>0</v>
      </c>
      <c r="N205" s="62">
        <v>0</v>
      </c>
      <c r="O205" s="62">
        <v>0</v>
      </c>
    </row>
    <row r="206" spans="1:15" ht="14.25" x14ac:dyDescent="0.45">
      <c r="A206" s="46">
        <v>15</v>
      </c>
      <c r="B206" s="46" t="s">
        <v>181</v>
      </c>
      <c r="C206" s="61" t="s">
        <v>669</v>
      </c>
      <c r="D206" s="46" t="s">
        <v>670</v>
      </c>
      <c r="E206" s="62">
        <v>8.6206896551724102E-3</v>
      </c>
      <c r="F206" s="62">
        <v>0</v>
      </c>
      <c r="G206" s="62">
        <v>0</v>
      </c>
      <c r="H206" s="62">
        <f>VLOOKUP(C206,'[1]TCB_Municipal Censo 2018'!$C$6:$H$1127,6,0)</f>
        <v>0</v>
      </c>
      <c r="I206" s="62">
        <v>0</v>
      </c>
      <c r="J206" s="62">
        <v>0</v>
      </c>
      <c r="K206" s="62">
        <v>0</v>
      </c>
      <c r="L206" s="62">
        <v>0</v>
      </c>
      <c r="M206" s="62">
        <v>0</v>
      </c>
      <c r="N206" s="62">
        <v>0</v>
      </c>
      <c r="O206" s="62">
        <v>0</v>
      </c>
    </row>
    <row r="207" spans="1:15" ht="14.25" x14ac:dyDescent="0.45">
      <c r="A207" s="51">
        <v>15</v>
      </c>
      <c r="B207" s="51" t="s">
        <v>181</v>
      </c>
      <c r="C207" s="61" t="s">
        <v>671</v>
      </c>
      <c r="D207" s="51" t="s">
        <v>672</v>
      </c>
      <c r="E207" s="63">
        <v>0</v>
      </c>
      <c r="F207" s="63">
        <v>0</v>
      </c>
      <c r="G207" s="63">
        <v>0</v>
      </c>
      <c r="H207" s="62">
        <f>VLOOKUP(C207,'[1]TCB_Municipal Censo 2018'!$C$6:$H$1127,6,0)</f>
        <v>0</v>
      </c>
      <c r="I207" s="63">
        <v>0</v>
      </c>
      <c r="J207" s="63">
        <v>0</v>
      </c>
      <c r="K207" s="63">
        <v>0</v>
      </c>
      <c r="L207" s="62">
        <v>0</v>
      </c>
      <c r="M207" s="62">
        <v>0</v>
      </c>
      <c r="N207" s="62">
        <v>0</v>
      </c>
      <c r="O207" s="62">
        <v>0</v>
      </c>
    </row>
    <row r="208" spans="1:15" ht="14.25" x14ac:dyDescent="0.45">
      <c r="A208" s="46">
        <v>15</v>
      </c>
      <c r="B208" s="46" t="s">
        <v>181</v>
      </c>
      <c r="C208" s="61" t="s">
        <v>673</v>
      </c>
      <c r="D208" s="46" t="s">
        <v>674</v>
      </c>
      <c r="E208" s="62">
        <v>0.202764976958525</v>
      </c>
      <c r="F208" s="62">
        <v>0.209134615384615</v>
      </c>
      <c r="G208" s="62">
        <v>0.18441558441558401</v>
      </c>
      <c r="H208" s="62">
        <f>VLOOKUP(C208,'[1]TCB_Municipal Censo 2018'!$C$6:$H$1127,6,0)</f>
        <v>0.21081081081081099</v>
      </c>
      <c r="I208" s="62">
        <v>0.23359580052493401</v>
      </c>
      <c r="J208" s="62">
        <v>0.32727272727272699</v>
      </c>
      <c r="K208" s="62">
        <v>0.60714285714285698</v>
      </c>
      <c r="L208" s="62">
        <v>0.74607329842931902</v>
      </c>
      <c r="M208" s="62">
        <v>0.92105263157894701</v>
      </c>
      <c r="N208" s="62">
        <v>1.1684491978609599</v>
      </c>
      <c r="O208" s="62">
        <v>1.45504087193461</v>
      </c>
    </row>
    <row r="209" spans="1:15" ht="14.25" x14ac:dyDescent="0.45">
      <c r="A209" s="51">
        <v>15</v>
      </c>
      <c r="B209" s="51" t="s">
        <v>181</v>
      </c>
      <c r="C209" s="61" t="s">
        <v>675</v>
      </c>
      <c r="D209" s="51" t="s">
        <v>181</v>
      </c>
      <c r="E209" s="63">
        <v>0</v>
      </c>
      <c r="F209" s="63">
        <v>0</v>
      </c>
      <c r="G209" s="63">
        <v>7.7319587628866E-3</v>
      </c>
      <c r="H209" s="62">
        <f>VLOOKUP(C209,'[1]TCB_Municipal Censo 2018'!$C$6:$H$1127,6,0)</f>
        <v>0</v>
      </c>
      <c r="I209" s="63">
        <v>0</v>
      </c>
      <c r="J209" s="63">
        <v>0</v>
      </c>
      <c r="K209" s="63">
        <v>2.3474178403755899E-3</v>
      </c>
      <c r="L209" s="62">
        <v>0</v>
      </c>
      <c r="M209" s="62">
        <v>0</v>
      </c>
      <c r="N209" s="62">
        <v>0</v>
      </c>
      <c r="O209" s="62">
        <v>0</v>
      </c>
    </row>
    <row r="210" spans="1:15" ht="14.25" x14ac:dyDescent="0.45">
      <c r="A210" s="46">
        <v>15</v>
      </c>
      <c r="B210" s="46" t="s">
        <v>181</v>
      </c>
      <c r="C210" s="61" t="s">
        <v>676</v>
      </c>
      <c r="D210" s="46" t="s">
        <v>319</v>
      </c>
      <c r="E210" s="62">
        <v>0</v>
      </c>
      <c r="F210" s="62">
        <v>0</v>
      </c>
      <c r="G210" s="62">
        <v>0</v>
      </c>
      <c r="H210" s="62">
        <f>VLOOKUP(C210,'[1]TCB_Municipal Censo 2018'!$C$6:$H$1127,6,0)</f>
        <v>0</v>
      </c>
      <c r="I210" s="62">
        <v>0</v>
      </c>
      <c r="J210" s="62">
        <v>0</v>
      </c>
      <c r="K210" s="62">
        <v>0</v>
      </c>
      <c r="L210" s="62">
        <v>0</v>
      </c>
      <c r="M210" s="62">
        <v>0</v>
      </c>
      <c r="N210" s="62">
        <v>0</v>
      </c>
      <c r="O210" s="62">
        <v>0</v>
      </c>
    </row>
    <row r="211" spans="1:15" ht="14.25" x14ac:dyDescent="0.45">
      <c r="A211" s="51">
        <v>15</v>
      </c>
      <c r="B211" s="51" t="s">
        <v>181</v>
      </c>
      <c r="C211" s="61" t="s">
        <v>677</v>
      </c>
      <c r="D211" s="51" t="s">
        <v>678</v>
      </c>
      <c r="E211" s="63">
        <v>1.6339869281045801E-2</v>
      </c>
      <c r="F211" s="63">
        <v>0</v>
      </c>
      <c r="G211" s="63">
        <v>0</v>
      </c>
      <c r="H211" s="62">
        <f>VLOOKUP(C211,'[1]TCB_Municipal Censo 2018'!$C$6:$H$1127,6,0)</f>
        <v>0</v>
      </c>
      <c r="I211" s="63">
        <v>0</v>
      </c>
      <c r="J211" s="63">
        <v>0</v>
      </c>
      <c r="K211" s="63">
        <v>0</v>
      </c>
      <c r="L211" s="62">
        <v>0</v>
      </c>
      <c r="M211" s="62">
        <v>0</v>
      </c>
      <c r="N211" s="62">
        <v>0</v>
      </c>
      <c r="O211" s="62">
        <v>0</v>
      </c>
    </row>
    <row r="212" spans="1:15" ht="14.25" x14ac:dyDescent="0.45">
      <c r="A212" s="46">
        <v>15</v>
      </c>
      <c r="B212" s="46" t="s">
        <v>181</v>
      </c>
      <c r="C212" s="61" t="s">
        <v>679</v>
      </c>
      <c r="D212" s="46" t="s">
        <v>680</v>
      </c>
      <c r="E212" s="62">
        <v>2.5000000000000001E-2</v>
      </c>
      <c r="F212" s="62">
        <v>0</v>
      </c>
      <c r="G212" s="62">
        <v>0</v>
      </c>
      <c r="H212" s="62">
        <f>VLOOKUP(C212,'[1]TCB_Municipal Censo 2018'!$C$6:$H$1127,6,0)</f>
        <v>0</v>
      </c>
      <c r="I212" s="62">
        <v>1.20481927710843E-2</v>
      </c>
      <c r="J212" s="62">
        <v>0</v>
      </c>
      <c r="K212" s="62">
        <v>0</v>
      </c>
      <c r="L212" s="62">
        <v>0</v>
      </c>
      <c r="M212" s="62">
        <v>0</v>
      </c>
      <c r="N212" s="62">
        <v>0</v>
      </c>
      <c r="O212" s="62">
        <v>0</v>
      </c>
    </row>
    <row r="213" spans="1:15" ht="14.25" x14ac:dyDescent="0.45">
      <c r="A213" s="51">
        <v>15</v>
      </c>
      <c r="B213" s="51" t="s">
        <v>181</v>
      </c>
      <c r="C213" s="61" t="s">
        <v>681</v>
      </c>
      <c r="D213" s="51" t="s">
        <v>184</v>
      </c>
      <c r="E213" s="63">
        <v>8.0971659919028306E-3</v>
      </c>
      <c r="F213" s="63">
        <v>0</v>
      </c>
      <c r="G213" s="63">
        <v>0</v>
      </c>
      <c r="H213" s="62">
        <f>VLOOKUP(C213,'[1]TCB_Municipal Censo 2018'!$C$6:$H$1127,6,0)</f>
        <v>0</v>
      </c>
      <c r="I213" s="63">
        <v>4.2553191489361703E-3</v>
      </c>
      <c r="J213" s="63">
        <v>0</v>
      </c>
      <c r="K213" s="63">
        <v>0</v>
      </c>
      <c r="L213" s="62">
        <v>0</v>
      </c>
      <c r="M213" s="62">
        <v>0</v>
      </c>
      <c r="N213" s="62">
        <v>0</v>
      </c>
      <c r="O213" s="62">
        <v>0</v>
      </c>
    </row>
    <row r="214" spans="1:15" ht="14.25" x14ac:dyDescent="0.45">
      <c r="A214" s="46">
        <v>15</v>
      </c>
      <c r="B214" s="46" t="s">
        <v>181</v>
      </c>
      <c r="C214" s="61" t="s">
        <v>682</v>
      </c>
      <c r="D214" s="46" t="s">
        <v>683</v>
      </c>
      <c r="E214" s="62">
        <v>0</v>
      </c>
      <c r="F214" s="62">
        <v>0</v>
      </c>
      <c r="G214" s="62">
        <v>0</v>
      </c>
      <c r="H214" s="62">
        <f>VLOOKUP(C214,'[1]TCB_Municipal Censo 2018'!$C$6:$H$1127,6,0)</f>
        <v>0</v>
      </c>
      <c r="I214" s="62">
        <v>0</v>
      </c>
      <c r="J214" s="62">
        <v>0</v>
      </c>
      <c r="K214" s="62">
        <v>0</v>
      </c>
      <c r="L214" s="62">
        <v>0</v>
      </c>
      <c r="M214" s="62">
        <v>0</v>
      </c>
      <c r="N214" s="62">
        <v>0</v>
      </c>
      <c r="O214" s="62">
        <v>0</v>
      </c>
    </row>
    <row r="215" spans="1:15" ht="14.25" x14ac:dyDescent="0.45">
      <c r="A215" s="51">
        <v>15</v>
      </c>
      <c r="B215" s="51" t="s">
        <v>181</v>
      </c>
      <c r="C215" s="61" t="s">
        <v>684</v>
      </c>
      <c r="D215" s="51" t="s">
        <v>685</v>
      </c>
      <c r="E215" s="63">
        <v>1.2500000000000001E-2</v>
      </c>
      <c r="F215" s="63">
        <v>0</v>
      </c>
      <c r="G215" s="63">
        <v>0</v>
      </c>
      <c r="H215" s="62">
        <f>VLOOKUP(C215,'[1]TCB_Municipal Censo 2018'!$C$6:$H$1127,6,0)</f>
        <v>0</v>
      </c>
      <c r="I215" s="63">
        <v>6.4935064935064896E-3</v>
      </c>
      <c r="J215" s="63">
        <v>0</v>
      </c>
      <c r="K215" s="63">
        <v>0</v>
      </c>
      <c r="L215" s="62">
        <v>0</v>
      </c>
      <c r="M215" s="62">
        <v>0</v>
      </c>
      <c r="N215" s="62">
        <v>0</v>
      </c>
      <c r="O215" s="62">
        <v>0</v>
      </c>
    </row>
    <row r="216" spans="1:15" ht="14.25" x14ac:dyDescent="0.45">
      <c r="A216" s="46">
        <v>15</v>
      </c>
      <c r="B216" s="46" t="s">
        <v>181</v>
      </c>
      <c r="C216" s="61" t="s">
        <v>686</v>
      </c>
      <c r="D216" s="46" t="s">
        <v>687</v>
      </c>
      <c r="E216" s="62">
        <v>4.739336492891E-3</v>
      </c>
      <c r="F216" s="62">
        <v>0</v>
      </c>
      <c r="G216" s="62">
        <v>0</v>
      </c>
      <c r="H216" s="62">
        <f>VLOOKUP(C216,'[1]TCB_Municipal Censo 2018'!$C$6:$H$1127,6,0)</f>
        <v>0</v>
      </c>
      <c r="I216" s="62">
        <v>0</v>
      </c>
      <c r="J216" s="62">
        <v>0</v>
      </c>
      <c r="K216" s="62">
        <v>0</v>
      </c>
      <c r="L216" s="62">
        <v>0</v>
      </c>
      <c r="M216" s="62">
        <v>0</v>
      </c>
      <c r="N216" s="62">
        <v>0</v>
      </c>
      <c r="O216" s="62">
        <v>0</v>
      </c>
    </row>
    <row r="217" spans="1:15" ht="14.25" x14ac:dyDescent="0.45">
      <c r="A217" s="51">
        <v>15</v>
      </c>
      <c r="B217" s="51" t="s">
        <v>181</v>
      </c>
      <c r="C217" s="61" t="s">
        <v>688</v>
      </c>
      <c r="D217" s="51" t="s">
        <v>689</v>
      </c>
      <c r="E217" s="63">
        <v>0.58976797261316105</v>
      </c>
      <c r="F217" s="63">
        <v>0.661075104841784</v>
      </c>
      <c r="G217" s="63">
        <v>0.48130484547882502</v>
      </c>
      <c r="H217" s="62">
        <f>VLOOKUP(C217,'[1]TCB_Municipal Censo 2018'!$C$6:$H$1127,6,0)</f>
        <v>0.46277205040091601</v>
      </c>
      <c r="I217" s="63">
        <v>0.611655874190564</v>
      </c>
      <c r="J217" s="63">
        <v>0.46034921789741701</v>
      </c>
      <c r="K217" s="63">
        <v>0.57547339945897202</v>
      </c>
      <c r="L217" s="62">
        <v>0.57062658457080795</v>
      </c>
      <c r="M217" s="62">
        <v>0.61153846153846203</v>
      </c>
      <c r="N217" s="62">
        <v>0.640973254086181</v>
      </c>
      <c r="O217" s="62">
        <v>0.68900246072307403</v>
      </c>
    </row>
    <row r="218" spans="1:15" ht="14.25" x14ac:dyDescent="0.45">
      <c r="A218" s="46">
        <v>15</v>
      </c>
      <c r="B218" s="46" t="s">
        <v>181</v>
      </c>
      <c r="C218" s="61" t="s">
        <v>690</v>
      </c>
      <c r="D218" s="46" t="s">
        <v>691</v>
      </c>
      <c r="E218" s="62">
        <v>9.41176470588235E-2</v>
      </c>
      <c r="F218" s="62">
        <v>5.6886227544910198E-2</v>
      </c>
      <c r="G218" s="62">
        <v>0</v>
      </c>
      <c r="H218" s="62">
        <f>VLOOKUP(C218,'[1]TCB_Municipal Censo 2018'!$C$6:$H$1127,6,0)</f>
        <v>0</v>
      </c>
      <c r="I218" s="62">
        <v>2.4539877300613501E-2</v>
      </c>
      <c r="J218" s="62">
        <v>0</v>
      </c>
      <c r="K218" s="62">
        <v>0</v>
      </c>
      <c r="L218" s="62">
        <v>0</v>
      </c>
      <c r="M218" s="62">
        <v>0</v>
      </c>
      <c r="N218" s="62">
        <v>0</v>
      </c>
      <c r="O218" s="62">
        <v>0</v>
      </c>
    </row>
    <row r="219" spans="1:15" ht="14.25" x14ac:dyDescent="0.45">
      <c r="A219" s="51">
        <v>15</v>
      </c>
      <c r="B219" s="51" t="s">
        <v>181</v>
      </c>
      <c r="C219" s="61" t="s">
        <v>692</v>
      </c>
      <c r="D219" s="51" t="s">
        <v>693</v>
      </c>
      <c r="E219" s="63">
        <v>0</v>
      </c>
      <c r="F219" s="63">
        <v>0</v>
      </c>
      <c r="G219" s="63">
        <v>0</v>
      </c>
      <c r="H219" s="62">
        <f>VLOOKUP(C219,'[1]TCB_Municipal Censo 2018'!$C$6:$H$1127,6,0)</f>
        <v>0</v>
      </c>
      <c r="I219" s="63">
        <v>0</v>
      </c>
      <c r="J219" s="63">
        <v>0</v>
      </c>
      <c r="K219" s="63">
        <v>0</v>
      </c>
      <c r="L219" s="62">
        <v>0</v>
      </c>
      <c r="M219" s="62">
        <v>0</v>
      </c>
      <c r="N219" s="62">
        <v>0</v>
      </c>
      <c r="O219" s="62">
        <v>0</v>
      </c>
    </row>
    <row r="220" spans="1:15" ht="14.25" x14ac:dyDescent="0.45">
      <c r="A220" s="46">
        <v>15</v>
      </c>
      <c r="B220" s="46" t="s">
        <v>181</v>
      </c>
      <c r="C220" s="61" t="s">
        <v>694</v>
      </c>
      <c r="D220" s="46" t="s">
        <v>695</v>
      </c>
      <c r="E220" s="62">
        <v>5.0125313283208E-3</v>
      </c>
      <c r="F220" s="62">
        <v>0</v>
      </c>
      <c r="G220" s="62">
        <v>0</v>
      </c>
      <c r="H220" s="62">
        <f>VLOOKUP(C220,'[1]TCB_Municipal Censo 2018'!$C$6:$H$1127,6,0)</f>
        <v>0</v>
      </c>
      <c r="I220" s="62">
        <v>0</v>
      </c>
      <c r="J220" s="62">
        <v>0</v>
      </c>
      <c r="K220" s="62">
        <v>0</v>
      </c>
      <c r="L220" s="62">
        <v>0</v>
      </c>
      <c r="M220" s="62">
        <v>0</v>
      </c>
      <c r="N220" s="62">
        <v>0</v>
      </c>
      <c r="O220" s="62">
        <v>0</v>
      </c>
    </row>
    <row r="221" spans="1:15" ht="14.25" x14ac:dyDescent="0.45">
      <c r="A221" s="51">
        <v>15</v>
      </c>
      <c r="B221" s="51" t="s">
        <v>181</v>
      </c>
      <c r="C221" s="61" t="s">
        <v>696</v>
      </c>
      <c r="D221" s="51" t="s">
        <v>697</v>
      </c>
      <c r="E221" s="63">
        <v>2.2522522522522501E-2</v>
      </c>
      <c r="F221" s="63">
        <v>0</v>
      </c>
      <c r="G221" s="63">
        <v>0</v>
      </c>
      <c r="H221" s="62">
        <f>VLOOKUP(C221,'[1]TCB_Municipal Censo 2018'!$C$6:$H$1127,6,0)</f>
        <v>0</v>
      </c>
      <c r="I221" s="63">
        <v>9.0497737556561094E-3</v>
      </c>
      <c r="J221" s="63">
        <v>0</v>
      </c>
      <c r="K221" s="63">
        <v>0</v>
      </c>
      <c r="L221" s="62">
        <v>0</v>
      </c>
      <c r="M221" s="62">
        <v>0</v>
      </c>
      <c r="N221" s="62">
        <v>0</v>
      </c>
      <c r="O221" s="62">
        <v>0</v>
      </c>
    </row>
    <row r="222" spans="1:15" ht="14.25" x14ac:dyDescent="0.45">
      <c r="A222" s="46">
        <v>15</v>
      </c>
      <c r="B222" s="46" t="s">
        <v>181</v>
      </c>
      <c r="C222" s="61" t="s">
        <v>698</v>
      </c>
      <c r="D222" s="46" t="s">
        <v>699</v>
      </c>
      <c r="E222" s="62">
        <v>2.8735632183907998E-3</v>
      </c>
      <c r="F222" s="62">
        <v>0</v>
      </c>
      <c r="G222" s="62">
        <v>0</v>
      </c>
      <c r="H222" s="62">
        <f>VLOOKUP(C222,'[1]TCB_Municipal Censo 2018'!$C$6:$H$1127,6,0)</f>
        <v>0</v>
      </c>
      <c r="I222" s="62">
        <v>2.80112044817927E-3</v>
      </c>
      <c r="J222" s="62">
        <v>0</v>
      </c>
      <c r="K222" s="62">
        <v>0</v>
      </c>
      <c r="L222" s="62">
        <v>0</v>
      </c>
      <c r="M222" s="62">
        <v>0</v>
      </c>
      <c r="N222" s="62">
        <v>0</v>
      </c>
      <c r="O222" s="62">
        <v>0</v>
      </c>
    </row>
    <row r="223" spans="1:15" ht="14.25" x14ac:dyDescent="0.45">
      <c r="A223" s="51">
        <v>15</v>
      </c>
      <c r="B223" s="51" t="s">
        <v>181</v>
      </c>
      <c r="C223" s="61" t="s">
        <v>700</v>
      </c>
      <c r="D223" s="51" t="s">
        <v>701</v>
      </c>
      <c r="E223" s="63">
        <v>2.3282887077997702E-3</v>
      </c>
      <c r="F223" s="63">
        <v>0</v>
      </c>
      <c r="G223" s="63">
        <v>0</v>
      </c>
      <c r="H223" s="62">
        <f>VLOOKUP(C223,'[1]TCB_Municipal Censo 2018'!$C$6:$H$1127,6,0)</f>
        <v>0</v>
      </c>
      <c r="I223" s="63">
        <v>0</v>
      </c>
      <c r="J223" s="63">
        <v>0</v>
      </c>
      <c r="K223" s="63">
        <v>0</v>
      </c>
      <c r="L223" s="62">
        <v>0</v>
      </c>
      <c r="M223" s="62">
        <v>0</v>
      </c>
      <c r="N223" s="62">
        <v>0</v>
      </c>
      <c r="O223" s="62">
        <v>0</v>
      </c>
    </row>
    <row r="224" spans="1:15" ht="14.25" x14ac:dyDescent="0.45">
      <c r="A224" s="46">
        <v>15</v>
      </c>
      <c r="B224" s="46" t="s">
        <v>181</v>
      </c>
      <c r="C224" s="61" t="s">
        <v>702</v>
      </c>
      <c r="D224" s="46" t="s">
        <v>703</v>
      </c>
      <c r="E224" s="62">
        <v>0</v>
      </c>
      <c r="F224" s="62">
        <v>0</v>
      </c>
      <c r="G224" s="62">
        <v>0</v>
      </c>
      <c r="H224" s="62">
        <f>VLOOKUP(C224,'[1]TCB_Municipal Censo 2018'!$C$6:$H$1127,6,0)</f>
        <v>0</v>
      </c>
      <c r="I224" s="62">
        <v>0</v>
      </c>
      <c r="J224" s="62">
        <v>0</v>
      </c>
      <c r="K224" s="62">
        <v>0</v>
      </c>
      <c r="L224" s="62">
        <v>0</v>
      </c>
      <c r="M224" s="62">
        <v>0</v>
      </c>
      <c r="N224" s="62">
        <v>0</v>
      </c>
      <c r="O224" s="62">
        <v>0</v>
      </c>
    </row>
    <row r="225" spans="1:15" ht="14.25" x14ac:dyDescent="0.45">
      <c r="A225" s="51">
        <v>15</v>
      </c>
      <c r="B225" s="51" t="s">
        <v>181</v>
      </c>
      <c r="C225" s="61" t="s">
        <v>704</v>
      </c>
      <c r="D225" s="51" t="s">
        <v>705</v>
      </c>
      <c r="E225" s="63">
        <v>4.739336492891E-3</v>
      </c>
      <c r="F225" s="63">
        <v>0</v>
      </c>
      <c r="G225" s="63">
        <v>0</v>
      </c>
      <c r="H225" s="62">
        <f>VLOOKUP(C225,'[1]TCB_Municipal Censo 2018'!$C$6:$H$1127,6,0)</f>
        <v>0</v>
      </c>
      <c r="I225" s="63">
        <v>0</v>
      </c>
      <c r="J225" s="63">
        <v>0</v>
      </c>
      <c r="K225" s="63">
        <v>0</v>
      </c>
      <c r="L225" s="62">
        <v>0</v>
      </c>
      <c r="M225" s="62">
        <v>0</v>
      </c>
      <c r="N225" s="62">
        <v>0</v>
      </c>
      <c r="O225" s="62">
        <v>0</v>
      </c>
    </row>
    <row r="226" spans="1:15" ht="14.25" x14ac:dyDescent="0.45">
      <c r="A226" s="46">
        <v>15</v>
      </c>
      <c r="B226" s="46" t="s">
        <v>181</v>
      </c>
      <c r="C226" s="61" t="s">
        <v>706</v>
      </c>
      <c r="D226" s="46" t="s">
        <v>707</v>
      </c>
      <c r="E226" s="62">
        <v>0</v>
      </c>
      <c r="F226" s="62">
        <v>0</v>
      </c>
      <c r="G226" s="62">
        <v>0</v>
      </c>
      <c r="H226" s="62">
        <f>VLOOKUP(C226,'[1]TCB_Municipal Censo 2018'!$C$6:$H$1127,6,0)</f>
        <v>0</v>
      </c>
      <c r="I226" s="62">
        <v>0</v>
      </c>
      <c r="J226" s="62">
        <v>0</v>
      </c>
      <c r="K226" s="62">
        <v>0</v>
      </c>
      <c r="L226" s="62">
        <v>0</v>
      </c>
      <c r="M226" s="62">
        <v>0</v>
      </c>
      <c r="N226" s="62">
        <v>0</v>
      </c>
      <c r="O226" s="62">
        <v>0</v>
      </c>
    </row>
    <row r="227" spans="1:15" ht="14.25" x14ac:dyDescent="0.45">
      <c r="A227" s="51">
        <v>15</v>
      </c>
      <c r="B227" s="51" t="s">
        <v>181</v>
      </c>
      <c r="C227" s="61" t="s">
        <v>708</v>
      </c>
      <c r="D227" s="51" t="s">
        <v>709</v>
      </c>
      <c r="E227" s="63">
        <v>0.14625850340136101</v>
      </c>
      <c r="F227" s="63">
        <v>0.15901455767077299</v>
      </c>
      <c r="G227" s="63">
        <v>0.194630872483221</v>
      </c>
      <c r="H227" s="62">
        <f>VLOOKUP(C227,'[1]TCB_Municipal Censo 2018'!$C$6:$H$1127,6,0)</f>
        <v>0.14431082331174799</v>
      </c>
      <c r="I227" s="63">
        <v>0.16566523605150199</v>
      </c>
      <c r="J227" s="63">
        <v>0.19839999999999999</v>
      </c>
      <c r="K227" s="63">
        <v>0.31177829099307203</v>
      </c>
      <c r="L227" s="62">
        <v>0.41884816753926701</v>
      </c>
      <c r="M227" s="62">
        <v>0.53897058823529398</v>
      </c>
      <c r="N227" s="62">
        <v>0.69108049311094999</v>
      </c>
      <c r="O227" s="62">
        <v>0.8125</v>
      </c>
    </row>
    <row r="228" spans="1:15" ht="14.25" x14ac:dyDescent="0.45">
      <c r="A228" s="46">
        <v>15</v>
      </c>
      <c r="B228" s="46" t="s">
        <v>181</v>
      </c>
      <c r="C228" s="61" t="s">
        <v>710</v>
      </c>
      <c r="D228" s="46" t="s">
        <v>711</v>
      </c>
      <c r="E228" s="62">
        <v>3.0395136778115501E-3</v>
      </c>
      <c r="F228" s="62">
        <v>0</v>
      </c>
      <c r="G228" s="62">
        <v>0</v>
      </c>
      <c r="H228" s="62">
        <f>VLOOKUP(C228,'[1]TCB_Municipal Censo 2018'!$C$6:$H$1127,6,0)</f>
        <v>0</v>
      </c>
      <c r="I228" s="62">
        <v>6.0606060606060597E-3</v>
      </c>
      <c r="J228" s="62">
        <v>0</v>
      </c>
      <c r="K228" s="62">
        <v>0</v>
      </c>
      <c r="L228" s="62">
        <v>0</v>
      </c>
      <c r="M228" s="62">
        <v>0</v>
      </c>
      <c r="N228" s="62">
        <v>0</v>
      </c>
      <c r="O228" s="62">
        <v>0</v>
      </c>
    </row>
    <row r="229" spans="1:15" ht="14.25" x14ac:dyDescent="0.45">
      <c r="A229" s="51">
        <v>15</v>
      </c>
      <c r="B229" s="51" t="s">
        <v>181</v>
      </c>
      <c r="C229" s="61" t="s">
        <v>712</v>
      </c>
      <c r="D229" s="51" t="s">
        <v>713</v>
      </c>
      <c r="E229" s="63">
        <v>0</v>
      </c>
      <c r="F229" s="63">
        <v>0</v>
      </c>
      <c r="G229" s="63">
        <v>0</v>
      </c>
      <c r="H229" s="62">
        <f>VLOOKUP(C229,'[1]TCB_Municipal Censo 2018'!$C$6:$H$1127,6,0)</f>
        <v>0</v>
      </c>
      <c r="I229" s="63">
        <v>0</v>
      </c>
      <c r="J229" s="63">
        <v>0</v>
      </c>
      <c r="K229" s="63">
        <v>0</v>
      </c>
      <c r="L229" s="62">
        <v>0</v>
      </c>
      <c r="M229" s="62">
        <v>0</v>
      </c>
      <c r="N229" s="62">
        <v>0</v>
      </c>
      <c r="O229" s="62">
        <v>0</v>
      </c>
    </row>
    <row r="230" spans="1:15" ht="14.25" x14ac:dyDescent="0.45">
      <c r="A230" s="46">
        <v>15</v>
      </c>
      <c r="B230" s="46" t="s">
        <v>181</v>
      </c>
      <c r="C230" s="61" t="s">
        <v>714</v>
      </c>
      <c r="D230" s="46" t="s">
        <v>715</v>
      </c>
      <c r="E230" s="62">
        <v>0</v>
      </c>
      <c r="F230" s="62">
        <v>0</v>
      </c>
      <c r="G230" s="62">
        <v>0</v>
      </c>
      <c r="H230" s="62">
        <f>VLOOKUP(C230,'[1]TCB_Municipal Censo 2018'!$C$6:$H$1127,6,0)</f>
        <v>0</v>
      </c>
      <c r="I230" s="62">
        <v>0</v>
      </c>
      <c r="J230" s="62">
        <v>0</v>
      </c>
      <c r="K230" s="62">
        <v>0</v>
      </c>
      <c r="L230" s="62">
        <v>0</v>
      </c>
      <c r="M230" s="62">
        <v>0</v>
      </c>
      <c r="N230" s="62">
        <v>0</v>
      </c>
      <c r="O230" s="62">
        <v>0</v>
      </c>
    </row>
    <row r="231" spans="1:15" ht="14.25" x14ac:dyDescent="0.45">
      <c r="A231" s="51">
        <v>15</v>
      </c>
      <c r="B231" s="51" t="s">
        <v>181</v>
      </c>
      <c r="C231" s="61" t="s">
        <v>716</v>
      </c>
      <c r="D231" s="51" t="s">
        <v>717</v>
      </c>
      <c r="E231" s="63">
        <v>5.4726368159204002E-2</v>
      </c>
      <c r="F231" s="63">
        <v>0</v>
      </c>
      <c r="G231" s="63">
        <v>0</v>
      </c>
      <c r="H231" s="62">
        <f>VLOOKUP(C231,'[1]TCB_Municipal Censo 2018'!$C$6:$H$1127,6,0)</f>
        <v>0</v>
      </c>
      <c r="I231" s="63">
        <v>5.3763440860215101E-3</v>
      </c>
      <c r="J231" s="63">
        <v>0</v>
      </c>
      <c r="K231" s="63">
        <v>0</v>
      </c>
      <c r="L231" s="62">
        <v>0</v>
      </c>
      <c r="M231" s="62">
        <v>0</v>
      </c>
      <c r="N231" s="62">
        <v>0</v>
      </c>
      <c r="O231" s="62">
        <v>0</v>
      </c>
    </row>
    <row r="232" spans="1:15" ht="14.25" x14ac:dyDescent="0.45">
      <c r="A232" s="46">
        <v>15</v>
      </c>
      <c r="B232" s="46" t="s">
        <v>181</v>
      </c>
      <c r="C232" s="61" t="s">
        <v>718</v>
      </c>
      <c r="D232" s="46" t="s">
        <v>719</v>
      </c>
      <c r="E232" s="62">
        <v>0.65563169578225999</v>
      </c>
      <c r="F232" s="62">
        <v>0.69062530108873699</v>
      </c>
      <c r="G232" s="62">
        <v>0.63544376987568696</v>
      </c>
      <c r="H232" s="62">
        <f>VLOOKUP(C232,'[1]TCB_Municipal Censo 2018'!$C$6:$H$1127,6,0)</f>
        <v>0.63972484952708497</v>
      </c>
      <c r="I232" s="62">
        <v>0.68149237272560204</v>
      </c>
      <c r="J232" s="62">
        <v>0.64133548156104503</v>
      </c>
      <c r="K232" s="62">
        <v>0.63193099806372099</v>
      </c>
      <c r="L232" s="62">
        <v>0.64700218818380695</v>
      </c>
      <c r="M232" s="62">
        <v>0.66801370464728105</v>
      </c>
      <c r="N232" s="62">
        <v>0.70389036251105197</v>
      </c>
      <c r="O232" s="62">
        <v>0.75866380850303705</v>
      </c>
    </row>
    <row r="233" spans="1:15" ht="14.25" x14ac:dyDescent="0.45">
      <c r="A233" s="51">
        <v>15</v>
      </c>
      <c r="B233" s="51" t="s">
        <v>181</v>
      </c>
      <c r="C233" s="61" t="s">
        <v>720</v>
      </c>
      <c r="D233" s="51" t="s">
        <v>721</v>
      </c>
      <c r="E233" s="63">
        <v>0</v>
      </c>
      <c r="F233" s="63">
        <v>0</v>
      </c>
      <c r="G233" s="63">
        <v>0</v>
      </c>
      <c r="H233" s="62">
        <f>VLOOKUP(C233,'[1]TCB_Municipal Censo 2018'!$C$6:$H$1127,6,0)</f>
        <v>0</v>
      </c>
      <c r="I233" s="63">
        <v>0</v>
      </c>
      <c r="J233" s="63">
        <v>2.8818443804034602E-3</v>
      </c>
      <c r="K233" s="63">
        <v>0</v>
      </c>
      <c r="L233" s="62">
        <v>0</v>
      </c>
      <c r="M233" s="62">
        <v>0</v>
      </c>
      <c r="N233" s="62">
        <v>0</v>
      </c>
      <c r="O233" s="62">
        <v>0</v>
      </c>
    </row>
    <row r="234" spans="1:15" ht="14.25" x14ac:dyDescent="0.45">
      <c r="A234" s="46">
        <v>15</v>
      </c>
      <c r="B234" s="46" t="s">
        <v>181</v>
      </c>
      <c r="C234" s="61" t="s">
        <v>722</v>
      </c>
      <c r="D234" s="46" t="s">
        <v>723</v>
      </c>
      <c r="E234" s="62">
        <v>0</v>
      </c>
      <c r="F234" s="62">
        <v>0</v>
      </c>
      <c r="G234" s="62">
        <v>0</v>
      </c>
      <c r="H234" s="62">
        <f>VLOOKUP(C234,'[1]TCB_Municipal Censo 2018'!$C$6:$H$1127,6,0)</f>
        <v>0</v>
      </c>
      <c r="I234" s="62">
        <v>0</v>
      </c>
      <c r="J234" s="62">
        <v>0</v>
      </c>
      <c r="K234" s="62">
        <v>0</v>
      </c>
      <c r="L234" s="62">
        <v>0</v>
      </c>
      <c r="M234" s="62">
        <v>0</v>
      </c>
      <c r="N234" s="62">
        <v>0</v>
      </c>
      <c r="O234" s="62">
        <v>0</v>
      </c>
    </row>
    <row r="235" spans="1:15" ht="14.25" x14ac:dyDescent="0.45">
      <c r="A235" s="51">
        <v>15</v>
      </c>
      <c r="B235" s="51" t="s">
        <v>181</v>
      </c>
      <c r="C235" s="61" t="s">
        <v>724</v>
      </c>
      <c r="D235" s="51" t="s">
        <v>725</v>
      </c>
      <c r="E235" s="63">
        <v>4.1322314049586804E-3</v>
      </c>
      <c r="F235" s="63">
        <v>2.0618556701030898E-3</v>
      </c>
      <c r="G235" s="63">
        <v>0</v>
      </c>
      <c r="H235" s="62">
        <f>VLOOKUP(C235,'[1]TCB_Municipal Censo 2018'!$C$6:$H$1127,6,0)</f>
        <v>0</v>
      </c>
      <c r="I235" s="63">
        <v>0</v>
      </c>
      <c r="J235" s="63">
        <v>0</v>
      </c>
      <c r="K235" s="63">
        <v>0</v>
      </c>
      <c r="L235" s="62">
        <v>0</v>
      </c>
      <c r="M235" s="62">
        <v>0</v>
      </c>
      <c r="N235" s="62">
        <v>0</v>
      </c>
      <c r="O235" s="62">
        <v>0</v>
      </c>
    </row>
    <row r="236" spans="1:15" ht="14.25" x14ac:dyDescent="0.45">
      <c r="A236" s="46">
        <v>15</v>
      </c>
      <c r="B236" s="46" t="s">
        <v>181</v>
      </c>
      <c r="C236" s="61" t="s">
        <v>726</v>
      </c>
      <c r="D236" s="46" t="s">
        <v>727</v>
      </c>
      <c r="E236" s="62">
        <v>7.6045627376425898E-3</v>
      </c>
      <c r="F236" s="62">
        <v>0</v>
      </c>
      <c r="G236" s="62">
        <v>0</v>
      </c>
      <c r="H236" s="62">
        <f>VLOOKUP(C236,'[1]TCB_Municipal Censo 2018'!$C$6:$H$1127,6,0)</f>
        <v>0</v>
      </c>
      <c r="I236" s="62">
        <v>0</v>
      </c>
      <c r="J236" s="62">
        <v>0</v>
      </c>
      <c r="K236" s="62">
        <v>0</v>
      </c>
      <c r="L236" s="62">
        <v>0</v>
      </c>
      <c r="M236" s="62">
        <v>0</v>
      </c>
      <c r="N236" s="62">
        <v>0</v>
      </c>
      <c r="O236" s="62">
        <v>0</v>
      </c>
    </row>
    <row r="237" spans="1:15" ht="14.25" x14ac:dyDescent="0.45">
      <c r="A237" s="51">
        <v>15</v>
      </c>
      <c r="B237" s="51" t="s">
        <v>181</v>
      </c>
      <c r="C237" s="61" t="s">
        <v>728</v>
      </c>
      <c r="D237" s="51" t="s">
        <v>729</v>
      </c>
      <c r="E237" s="63">
        <v>1.47783251231527E-2</v>
      </c>
      <c r="F237" s="63">
        <v>0</v>
      </c>
      <c r="G237" s="63">
        <v>0</v>
      </c>
      <c r="H237" s="62">
        <f>VLOOKUP(C237,'[1]TCB_Municipal Censo 2018'!$C$6:$H$1127,6,0)</f>
        <v>0</v>
      </c>
      <c r="I237" s="63">
        <v>0</v>
      </c>
      <c r="J237" s="63">
        <v>0</v>
      </c>
      <c r="K237" s="63">
        <v>0</v>
      </c>
      <c r="L237" s="62">
        <v>0</v>
      </c>
      <c r="M237" s="62">
        <v>0</v>
      </c>
      <c r="N237" s="62">
        <v>0</v>
      </c>
      <c r="O237" s="62">
        <v>0</v>
      </c>
    </row>
    <row r="238" spans="1:15" ht="14.25" x14ac:dyDescent="0.45">
      <c r="A238" s="46">
        <v>15</v>
      </c>
      <c r="B238" s="46" t="s">
        <v>181</v>
      </c>
      <c r="C238" s="61" t="s">
        <v>730</v>
      </c>
      <c r="D238" s="46" t="s">
        <v>731</v>
      </c>
      <c r="E238" s="62">
        <v>2.7173913043478299E-3</v>
      </c>
      <c r="F238" s="62">
        <v>0</v>
      </c>
      <c r="G238" s="62">
        <v>0</v>
      </c>
      <c r="H238" s="62">
        <f>VLOOKUP(C238,'[1]TCB_Municipal Censo 2018'!$C$6:$H$1127,6,0)</f>
        <v>0</v>
      </c>
      <c r="I238" s="62">
        <v>0</v>
      </c>
      <c r="J238" s="62">
        <v>0</v>
      </c>
      <c r="K238" s="62">
        <v>0</v>
      </c>
      <c r="L238" s="62">
        <v>0</v>
      </c>
      <c r="M238" s="62">
        <v>0</v>
      </c>
      <c r="N238" s="62">
        <v>0</v>
      </c>
      <c r="O238" s="62">
        <v>0</v>
      </c>
    </row>
    <row r="239" spans="1:15" ht="14.25" x14ac:dyDescent="0.45">
      <c r="A239" s="51">
        <v>15</v>
      </c>
      <c r="B239" s="51" t="s">
        <v>181</v>
      </c>
      <c r="C239" s="61" t="s">
        <v>732</v>
      </c>
      <c r="D239" s="51" t="s">
        <v>733</v>
      </c>
      <c r="E239" s="63">
        <v>0.32619047619047598</v>
      </c>
      <c r="F239" s="63">
        <v>0.28342674139311402</v>
      </c>
      <c r="G239" s="63">
        <v>0.217566478646253</v>
      </c>
      <c r="H239" s="62">
        <f>VLOOKUP(C239,'[1]TCB_Municipal Censo 2018'!$C$6:$H$1127,6,0)</f>
        <v>0.212410501193317</v>
      </c>
      <c r="I239" s="63">
        <v>0.33282208588957102</v>
      </c>
      <c r="J239" s="63">
        <v>0.24065769805680101</v>
      </c>
      <c r="K239" s="63">
        <v>0.36229749631811498</v>
      </c>
      <c r="L239" s="62">
        <v>0.460574797347089</v>
      </c>
      <c r="M239" s="62">
        <v>0.54404145077720201</v>
      </c>
      <c r="N239" s="62">
        <v>0.62350299401197595</v>
      </c>
      <c r="O239" s="62">
        <v>0.64069591527987901</v>
      </c>
    </row>
    <row r="240" spans="1:15" ht="14.25" x14ac:dyDescent="0.45">
      <c r="A240" s="46">
        <v>15</v>
      </c>
      <c r="B240" s="46" t="s">
        <v>181</v>
      </c>
      <c r="C240" s="61" t="s">
        <v>734</v>
      </c>
      <c r="D240" s="46" t="s">
        <v>735</v>
      </c>
      <c r="E240" s="62">
        <v>0</v>
      </c>
      <c r="F240" s="62">
        <v>0</v>
      </c>
      <c r="G240" s="62">
        <v>0</v>
      </c>
      <c r="H240" s="62">
        <f>VLOOKUP(C240,'[1]TCB_Municipal Censo 2018'!$C$6:$H$1127,6,0)</f>
        <v>0</v>
      </c>
      <c r="I240" s="62">
        <v>0</v>
      </c>
      <c r="J240" s="62">
        <v>0</v>
      </c>
      <c r="K240" s="62">
        <v>0</v>
      </c>
      <c r="L240" s="62">
        <v>0</v>
      </c>
      <c r="M240" s="62">
        <v>0</v>
      </c>
      <c r="N240" s="62">
        <v>0</v>
      </c>
      <c r="O240" s="62">
        <v>0</v>
      </c>
    </row>
    <row r="241" spans="1:15" ht="14.25" x14ac:dyDescent="0.45">
      <c r="A241" s="51">
        <v>15</v>
      </c>
      <c r="B241" s="51" t="s">
        <v>181</v>
      </c>
      <c r="C241" s="61" t="s">
        <v>736</v>
      </c>
      <c r="D241" s="51" t="s">
        <v>737</v>
      </c>
      <c r="E241" s="63">
        <v>8.8353413654618504E-2</v>
      </c>
      <c r="F241" s="63">
        <v>0.109756097560976</v>
      </c>
      <c r="G241" s="63">
        <v>0.116182572614108</v>
      </c>
      <c r="H241" s="62">
        <f>VLOOKUP(C241,'[1]TCB_Municipal Censo 2018'!$C$6:$H$1127,6,0)</f>
        <v>9.4910591471801906E-2</v>
      </c>
      <c r="I241" s="63">
        <v>8.2010582010582006E-2</v>
      </c>
      <c r="J241" s="63">
        <v>0</v>
      </c>
      <c r="K241" s="63">
        <v>0</v>
      </c>
      <c r="L241" s="62">
        <v>0</v>
      </c>
      <c r="M241" s="62">
        <v>0</v>
      </c>
      <c r="N241" s="62">
        <v>1.98150594451783E-2</v>
      </c>
      <c r="O241" s="62">
        <v>1.8766756032171601E-2</v>
      </c>
    </row>
    <row r="242" spans="1:15" ht="14.25" x14ac:dyDescent="0.45">
      <c r="A242" s="46">
        <v>15</v>
      </c>
      <c r="B242" s="46" t="s">
        <v>181</v>
      </c>
      <c r="C242" s="61" t="s">
        <v>738</v>
      </c>
      <c r="D242" s="46" t="s">
        <v>739</v>
      </c>
      <c r="E242" s="62">
        <v>1.04712041884817E-2</v>
      </c>
      <c r="F242" s="62">
        <v>0</v>
      </c>
      <c r="G242" s="62">
        <v>0</v>
      </c>
      <c r="H242" s="62">
        <f>VLOOKUP(C242,'[1]TCB_Municipal Censo 2018'!$C$6:$H$1127,6,0)</f>
        <v>0</v>
      </c>
      <c r="I242" s="62">
        <v>0</v>
      </c>
      <c r="J242" s="62">
        <v>0</v>
      </c>
      <c r="K242" s="62">
        <v>0</v>
      </c>
      <c r="L242" s="62">
        <v>0</v>
      </c>
      <c r="M242" s="62">
        <v>0</v>
      </c>
      <c r="N242" s="62">
        <v>0</v>
      </c>
      <c r="O242" s="62">
        <v>0</v>
      </c>
    </row>
    <row r="243" spans="1:15" ht="14.25" x14ac:dyDescent="0.45">
      <c r="A243" s="51">
        <v>15</v>
      </c>
      <c r="B243" s="51" t="s">
        <v>181</v>
      </c>
      <c r="C243" s="61" t="s">
        <v>740</v>
      </c>
      <c r="D243" s="51" t="s">
        <v>741</v>
      </c>
      <c r="E243" s="63">
        <v>0.121546961325967</v>
      </c>
      <c r="F243" s="63">
        <v>4.7887323943661998E-2</v>
      </c>
      <c r="G243" s="63">
        <v>0</v>
      </c>
      <c r="H243" s="62">
        <f>VLOOKUP(C243,'[1]TCB_Municipal Censo 2018'!$C$6:$H$1127,6,0)</f>
        <v>0</v>
      </c>
      <c r="I243" s="63">
        <v>2.7624309392265201E-3</v>
      </c>
      <c r="J243" s="63">
        <v>0</v>
      </c>
      <c r="K243" s="63">
        <v>0</v>
      </c>
      <c r="L243" s="62">
        <v>0</v>
      </c>
      <c r="M243" s="62">
        <v>0</v>
      </c>
      <c r="N243" s="62">
        <v>0</v>
      </c>
      <c r="O243" s="62">
        <v>0</v>
      </c>
    </row>
    <row r="244" spans="1:15" ht="14.25" x14ac:dyDescent="0.45">
      <c r="A244" s="46">
        <v>15</v>
      </c>
      <c r="B244" s="46" t="s">
        <v>181</v>
      </c>
      <c r="C244" s="61" t="s">
        <v>742</v>
      </c>
      <c r="D244" s="46" t="s">
        <v>743</v>
      </c>
      <c r="E244" s="62">
        <v>6.8493150684931503E-3</v>
      </c>
      <c r="F244" s="62">
        <v>0</v>
      </c>
      <c r="G244" s="62">
        <v>0</v>
      </c>
      <c r="H244" s="62">
        <f>VLOOKUP(C244,'[1]TCB_Municipal Censo 2018'!$C$6:$H$1127,6,0)</f>
        <v>0</v>
      </c>
      <c r="I244" s="62">
        <v>0</v>
      </c>
      <c r="J244" s="62">
        <v>0</v>
      </c>
      <c r="K244" s="62">
        <v>0</v>
      </c>
      <c r="L244" s="62">
        <v>0</v>
      </c>
      <c r="M244" s="62">
        <v>0</v>
      </c>
      <c r="N244" s="62">
        <v>0</v>
      </c>
      <c r="O244" s="62">
        <v>0</v>
      </c>
    </row>
    <row r="245" spans="1:15" ht="14.25" x14ac:dyDescent="0.45">
      <c r="A245" s="51">
        <v>15</v>
      </c>
      <c r="B245" s="51" t="s">
        <v>181</v>
      </c>
      <c r="C245" s="61" t="s">
        <v>744</v>
      </c>
      <c r="D245" s="51" t="s">
        <v>745</v>
      </c>
      <c r="E245" s="63">
        <v>7.8895463510848095E-3</v>
      </c>
      <c r="F245" s="63">
        <v>0</v>
      </c>
      <c r="G245" s="63">
        <v>0</v>
      </c>
      <c r="H245" s="62">
        <f>VLOOKUP(C245,'[1]TCB_Municipal Censo 2018'!$C$6:$H$1127,6,0)</f>
        <v>0</v>
      </c>
      <c r="I245" s="63">
        <v>0</v>
      </c>
      <c r="J245" s="63">
        <v>0</v>
      </c>
      <c r="K245" s="63">
        <v>0</v>
      </c>
      <c r="L245" s="62">
        <v>0</v>
      </c>
      <c r="M245" s="62">
        <v>0</v>
      </c>
      <c r="N245" s="62">
        <v>0</v>
      </c>
      <c r="O245" s="62">
        <v>0</v>
      </c>
    </row>
    <row r="246" spans="1:15" ht="14.25" x14ac:dyDescent="0.45">
      <c r="A246" s="46">
        <v>15</v>
      </c>
      <c r="B246" s="46" t="s">
        <v>181</v>
      </c>
      <c r="C246" s="61" t="s">
        <v>746</v>
      </c>
      <c r="D246" s="46" t="s">
        <v>396</v>
      </c>
      <c r="E246" s="62">
        <v>6.41025641025641E-3</v>
      </c>
      <c r="F246" s="62">
        <v>0</v>
      </c>
      <c r="G246" s="62">
        <v>0</v>
      </c>
      <c r="H246" s="62">
        <f>VLOOKUP(C246,'[1]TCB_Municipal Censo 2018'!$C$6:$H$1127,6,0)</f>
        <v>0</v>
      </c>
      <c r="I246" s="62">
        <v>0</v>
      </c>
      <c r="J246" s="62">
        <v>0</v>
      </c>
      <c r="K246" s="62">
        <v>0</v>
      </c>
      <c r="L246" s="62">
        <v>0</v>
      </c>
      <c r="M246" s="62">
        <v>0</v>
      </c>
      <c r="N246" s="62">
        <v>0</v>
      </c>
      <c r="O246" s="62">
        <v>0</v>
      </c>
    </row>
    <row r="247" spans="1:15" ht="14.25" x14ac:dyDescent="0.45">
      <c r="A247" s="51">
        <v>15</v>
      </c>
      <c r="B247" s="51" t="s">
        <v>181</v>
      </c>
      <c r="C247" s="61" t="s">
        <v>747</v>
      </c>
      <c r="D247" s="51" t="s">
        <v>748</v>
      </c>
      <c r="E247" s="63">
        <v>3.77358490566038E-3</v>
      </c>
      <c r="F247" s="63">
        <v>0</v>
      </c>
      <c r="G247" s="63">
        <v>0</v>
      </c>
      <c r="H247" s="62">
        <f>VLOOKUP(C247,'[1]TCB_Municipal Censo 2018'!$C$6:$H$1127,6,0)</f>
        <v>0</v>
      </c>
      <c r="I247" s="63">
        <v>0</v>
      </c>
      <c r="J247" s="63">
        <v>0</v>
      </c>
      <c r="K247" s="63">
        <v>0</v>
      </c>
      <c r="L247" s="62">
        <v>0</v>
      </c>
      <c r="M247" s="62">
        <v>0</v>
      </c>
      <c r="N247" s="62">
        <v>0</v>
      </c>
      <c r="O247" s="62">
        <v>0</v>
      </c>
    </row>
    <row r="248" spans="1:15" ht="14.25" x14ac:dyDescent="0.45">
      <c r="A248" s="46">
        <v>15</v>
      </c>
      <c r="B248" s="46" t="s">
        <v>181</v>
      </c>
      <c r="C248" s="61" t="s">
        <v>749</v>
      </c>
      <c r="D248" s="46" t="s">
        <v>750</v>
      </c>
      <c r="E248" s="62">
        <v>1.1904761904761901E-2</v>
      </c>
      <c r="F248" s="62">
        <v>0</v>
      </c>
      <c r="G248" s="62">
        <v>0</v>
      </c>
      <c r="H248" s="62">
        <f>VLOOKUP(C248,'[1]TCB_Municipal Censo 2018'!$C$6:$H$1127,6,0)</f>
        <v>0</v>
      </c>
      <c r="I248" s="62">
        <v>0</v>
      </c>
      <c r="J248" s="62">
        <v>0</v>
      </c>
      <c r="K248" s="62">
        <v>0</v>
      </c>
      <c r="L248" s="62">
        <v>0</v>
      </c>
      <c r="M248" s="62">
        <v>0</v>
      </c>
      <c r="N248" s="62">
        <v>0</v>
      </c>
      <c r="O248" s="62">
        <v>0</v>
      </c>
    </row>
    <row r="249" spans="1:15" ht="14.25" x14ac:dyDescent="0.45">
      <c r="A249" s="51">
        <v>15</v>
      </c>
      <c r="B249" s="51" t="s">
        <v>181</v>
      </c>
      <c r="C249" s="61" t="s">
        <v>751</v>
      </c>
      <c r="D249" s="51" t="s">
        <v>752</v>
      </c>
      <c r="E249" s="63">
        <v>0</v>
      </c>
      <c r="F249" s="63">
        <v>0</v>
      </c>
      <c r="G249" s="63">
        <v>0</v>
      </c>
      <c r="H249" s="62">
        <f>VLOOKUP(C249,'[1]TCB_Municipal Censo 2018'!$C$6:$H$1127,6,0)</f>
        <v>0</v>
      </c>
      <c r="I249" s="63">
        <v>0</v>
      </c>
      <c r="J249" s="63">
        <v>0</v>
      </c>
      <c r="K249" s="63">
        <v>0</v>
      </c>
      <c r="L249" s="62">
        <v>0</v>
      </c>
      <c r="M249" s="62">
        <v>0</v>
      </c>
      <c r="N249" s="62">
        <v>0</v>
      </c>
      <c r="O249" s="62">
        <v>0</v>
      </c>
    </row>
    <row r="250" spans="1:15" ht="14.25" x14ac:dyDescent="0.45">
      <c r="A250" s="46">
        <v>15</v>
      </c>
      <c r="B250" s="46" t="s">
        <v>181</v>
      </c>
      <c r="C250" s="61" t="s">
        <v>753</v>
      </c>
      <c r="D250" s="46" t="s">
        <v>754</v>
      </c>
      <c r="E250" s="62">
        <v>0</v>
      </c>
      <c r="F250" s="62">
        <v>0</v>
      </c>
      <c r="G250" s="62">
        <v>0</v>
      </c>
      <c r="H250" s="62">
        <f>VLOOKUP(C250,'[1]TCB_Municipal Censo 2018'!$C$6:$H$1127,6,0)</f>
        <v>0</v>
      </c>
      <c r="I250" s="62">
        <v>0</v>
      </c>
      <c r="J250" s="62">
        <v>0</v>
      </c>
      <c r="K250" s="62">
        <v>0</v>
      </c>
      <c r="L250" s="62">
        <v>0</v>
      </c>
      <c r="M250" s="62">
        <v>0</v>
      </c>
      <c r="N250" s="62">
        <v>0</v>
      </c>
      <c r="O250" s="62">
        <v>0</v>
      </c>
    </row>
    <row r="251" spans="1:15" ht="14.25" x14ac:dyDescent="0.45">
      <c r="A251" s="51">
        <v>15</v>
      </c>
      <c r="B251" s="51" t="s">
        <v>181</v>
      </c>
      <c r="C251" s="61" t="s">
        <v>755</v>
      </c>
      <c r="D251" s="51" t="s">
        <v>756</v>
      </c>
      <c r="E251" s="63">
        <v>1.0301109350237699E-2</v>
      </c>
      <c r="F251" s="63">
        <v>2.5117739403453701E-2</v>
      </c>
      <c r="G251" s="63">
        <v>0</v>
      </c>
      <c r="H251" s="62">
        <f>VLOOKUP(C251,'[1]TCB_Municipal Censo 2018'!$C$6:$H$1127,6,0)</f>
        <v>0</v>
      </c>
      <c r="I251" s="63">
        <v>4.9893086243763402E-3</v>
      </c>
      <c r="J251" s="63">
        <v>0</v>
      </c>
      <c r="K251" s="63">
        <v>0</v>
      </c>
      <c r="L251" s="62">
        <v>0</v>
      </c>
      <c r="M251" s="62">
        <v>0</v>
      </c>
      <c r="N251" s="62">
        <v>0</v>
      </c>
      <c r="O251" s="62">
        <v>0</v>
      </c>
    </row>
    <row r="252" spans="1:15" ht="14.25" x14ac:dyDescent="0.45">
      <c r="A252" s="46">
        <v>15</v>
      </c>
      <c r="B252" s="46" t="s">
        <v>181</v>
      </c>
      <c r="C252" s="61" t="s">
        <v>757</v>
      </c>
      <c r="D252" s="46" t="s">
        <v>758</v>
      </c>
      <c r="E252" s="62">
        <v>8.9020771513353102E-3</v>
      </c>
      <c r="F252" s="62">
        <v>0</v>
      </c>
      <c r="G252" s="62">
        <v>0</v>
      </c>
      <c r="H252" s="62">
        <f>VLOOKUP(C252,'[1]TCB_Municipal Censo 2018'!$C$6:$H$1127,6,0)</f>
        <v>0</v>
      </c>
      <c r="I252" s="62">
        <v>0</v>
      </c>
      <c r="J252" s="62">
        <v>0</v>
      </c>
      <c r="K252" s="62">
        <v>0</v>
      </c>
      <c r="L252" s="62">
        <v>0</v>
      </c>
      <c r="M252" s="62">
        <v>0</v>
      </c>
      <c r="N252" s="62">
        <v>0</v>
      </c>
      <c r="O252" s="62">
        <v>0</v>
      </c>
    </row>
    <row r="253" spans="1:15" ht="14.25" x14ac:dyDescent="0.45">
      <c r="A253" s="51">
        <v>15</v>
      </c>
      <c r="B253" s="51" t="s">
        <v>181</v>
      </c>
      <c r="C253" s="61" t="s">
        <v>759</v>
      </c>
      <c r="D253" s="51" t="s">
        <v>760</v>
      </c>
      <c r="E253" s="63">
        <v>0</v>
      </c>
      <c r="F253" s="63">
        <v>0</v>
      </c>
      <c r="G253" s="63">
        <v>0</v>
      </c>
      <c r="H253" s="62">
        <f>VLOOKUP(C253,'[1]TCB_Municipal Censo 2018'!$C$6:$H$1127,6,0)</f>
        <v>0</v>
      </c>
      <c r="I253" s="63">
        <v>0</v>
      </c>
      <c r="J253" s="63">
        <v>0</v>
      </c>
      <c r="K253" s="63">
        <v>0</v>
      </c>
      <c r="L253" s="62">
        <v>0</v>
      </c>
      <c r="M253" s="62">
        <v>0</v>
      </c>
      <c r="N253" s="62">
        <v>0</v>
      </c>
      <c r="O253" s="62">
        <v>0</v>
      </c>
    </row>
    <row r="254" spans="1:15" ht="14.25" x14ac:dyDescent="0.45">
      <c r="A254" s="46">
        <v>15</v>
      </c>
      <c r="B254" s="46" t="s">
        <v>181</v>
      </c>
      <c r="C254" s="61" t="s">
        <v>761</v>
      </c>
      <c r="D254" s="46" t="s">
        <v>762</v>
      </c>
      <c r="E254" s="62">
        <v>4.7692307692307701E-2</v>
      </c>
      <c r="F254" s="62">
        <v>0.16899224806201599</v>
      </c>
      <c r="G254" s="62">
        <v>7.2784810126582306E-2</v>
      </c>
      <c r="H254" s="62">
        <f>VLOOKUP(C254,'[1]TCB_Municipal Censo 2018'!$C$6:$H$1127,6,0)</f>
        <v>8.6477987421383601E-2</v>
      </c>
      <c r="I254" s="62">
        <v>0.12443095599393</v>
      </c>
      <c r="J254" s="62">
        <v>7.7496274217585703E-2</v>
      </c>
      <c r="K254" s="62">
        <v>8.1967213114754106E-2</v>
      </c>
      <c r="L254" s="62">
        <v>3.8980509745127401E-2</v>
      </c>
      <c r="M254" s="62">
        <v>1.6666666666666701E-2</v>
      </c>
      <c r="N254" s="62">
        <v>1.6975308641975301E-2</v>
      </c>
      <c r="O254" s="62">
        <v>1.72684458398744E-2</v>
      </c>
    </row>
    <row r="255" spans="1:15" ht="14.25" x14ac:dyDescent="0.45">
      <c r="A255" s="51">
        <v>15</v>
      </c>
      <c r="B255" s="51" t="s">
        <v>181</v>
      </c>
      <c r="C255" s="61" t="s">
        <v>763</v>
      </c>
      <c r="D255" s="51" t="s">
        <v>764</v>
      </c>
      <c r="E255" s="63">
        <v>0</v>
      </c>
      <c r="F255" s="63">
        <v>0</v>
      </c>
      <c r="G255" s="63">
        <v>0</v>
      </c>
      <c r="H255" s="62">
        <f>VLOOKUP(C255,'[1]TCB_Municipal Censo 2018'!$C$6:$H$1127,6,0)</f>
        <v>0</v>
      </c>
      <c r="I255" s="63">
        <v>0</v>
      </c>
      <c r="J255" s="63">
        <v>0</v>
      </c>
      <c r="K255" s="63">
        <v>0</v>
      </c>
      <c r="L255" s="62">
        <v>0</v>
      </c>
      <c r="M255" s="62">
        <v>0</v>
      </c>
      <c r="N255" s="62">
        <v>0</v>
      </c>
      <c r="O255" s="62">
        <v>0</v>
      </c>
    </row>
    <row r="256" spans="1:15" ht="14.25" x14ac:dyDescent="0.45">
      <c r="A256" s="46">
        <v>15</v>
      </c>
      <c r="B256" s="46" t="s">
        <v>181</v>
      </c>
      <c r="C256" s="61" t="s">
        <v>765</v>
      </c>
      <c r="D256" s="46" t="s">
        <v>766</v>
      </c>
      <c r="E256" s="62">
        <v>5.3908355795148303E-3</v>
      </c>
      <c r="F256" s="62">
        <v>0</v>
      </c>
      <c r="G256" s="62">
        <v>0</v>
      </c>
      <c r="H256" s="62">
        <f>VLOOKUP(C256,'[1]TCB_Municipal Censo 2018'!$C$6:$H$1127,6,0)</f>
        <v>0</v>
      </c>
      <c r="I256" s="62">
        <v>2.7777777777777801E-3</v>
      </c>
      <c r="J256" s="62">
        <v>0</v>
      </c>
      <c r="K256" s="62">
        <v>0</v>
      </c>
      <c r="L256" s="62">
        <v>0</v>
      </c>
      <c r="M256" s="62">
        <v>0</v>
      </c>
      <c r="N256" s="62">
        <v>0</v>
      </c>
      <c r="O256" s="62">
        <v>0</v>
      </c>
    </row>
    <row r="257" spans="1:15" ht="14.25" x14ac:dyDescent="0.45">
      <c r="A257" s="51">
        <v>15</v>
      </c>
      <c r="B257" s="51" t="s">
        <v>181</v>
      </c>
      <c r="C257" s="61" t="s">
        <v>767</v>
      </c>
      <c r="D257" s="51" t="s">
        <v>768</v>
      </c>
      <c r="E257" s="63">
        <v>9.3584461447910494E-2</v>
      </c>
      <c r="F257" s="63">
        <v>0.14251921939680701</v>
      </c>
      <c r="G257" s="63">
        <v>0.16877637130801701</v>
      </c>
      <c r="H257" s="62">
        <f>VLOOKUP(C257,'[1]TCB_Municipal Censo 2018'!$C$6:$H$1127,6,0)</f>
        <v>0.132900177200236</v>
      </c>
      <c r="I257" s="63">
        <v>0.116942384483742</v>
      </c>
      <c r="J257" s="63">
        <v>6.2882582081246502E-2</v>
      </c>
      <c r="K257" s="63">
        <v>6.6740209597352496E-2</v>
      </c>
      <c r="L257" s="62">
        <v>4.6935394809497502E-2</v>
      </c>
      <c r="M257" s="62">
        <v>4.5810055865921802E-2</v>
      </c>
      <c r="N257" s="62">
        <v>4.1831543244771098E-2</v>
      </c>
      <c r="O257" s="62">
        <v>2.71206001154068E-2</v>
      </c>
    </row>
    <row r="258" spans="1:15" ht="14.25" x14ac:dyDescent="0.45">
      <c r="A258" s="46">
        <v>15</v>
      </c>
      <c r="B258" s="46" t="s">
        <v>181</v>
      </c>
      <c r="C258" s="61" t="s">
        <v>769</v>
      </c>
      <c r="D258" s="46" t="s">
        <v>770</v>
      </c>
      <c r="E258" s="62">
        <v>2.15982721382289E-3</v>
      </c>
      <c r="F258" s="62">
        <v>0</v>
      </c>
      <c r="G258" s="62">
        <v>0</v>
      </c>
      <c r="H258" s="62">
        <f>VLOOKUP(C258,'[1]TCB_Municipal Censo 2018'!$C$6:$H$1127,6,0)</f>
        <v>0</v>
      </c>
      <c r="I258" s="62">
        <v>0</v>
      </c>
      <c r="J258" s="62">
        <v>0</v>
      </c>
      <c r="K258" s="62">
        <v>0</v>
      </c>
      <c r="L258" s="62">
        <v>0</v>
      </c>
      <c r="M258" s="62">
        <v>0</v>
      </c>
      <c r="N258" s="62">
        <v>0</v>
      </c>
      <c r="O258" s="62">
        <v>0</v>
      </c>
    </row>
    <row r="259" spans="1:15" ht="14.25" x14ac:dyDescent="0.45">
      <c r="A259" s="51">
        <v>15</v>
      </c>
      <c r="B259" s="51" t="s">
        <v>181</v>
      </c>
      <c r="C259" s="61" t="s">
        <v>771</v>
      </c>
      <c r="D259" s="51" t="s">
        <v>772</v>
      </c>
      <c r="E259" s="63">
        <v>2.6773761713520701E-3</v>
      </c>
      <c r="F259" s="63">
        <v>1.36425648021828E-3</v>
      </c>
      <c r="G259" s="63">
        <v>0</v>
      </c>
      <c r="H259" s="62">
        <f>VLOOKUP(C259,'[1]TCB_Municipal Censo 2018'!$C$6:$H$1127,6,0)</f>
        <v>0</v>
      </c>
      <c r="I259" s="63">
        <v>1.38121546961326E-3</v>
      </c>
      <c r="J259" s="63">
        <v>0</v>
      </c>
      <c r="K259" s="63">
        <v>0</v>
      </c>
      <c r="L259" s="62">
        <v>0</v>
      </c>
      <c r="M259" s="62">
        <v>1.43061516452074E-3</v>
      </c>
      <c r="N259" s="62">
        <v>0</v>
      </c>
      <c r="O259" s="62">
        <v>0</v>
      </c>
    </row>
    <row r="260" spans="1:15" ht="14.25" x14ac:dyDescent="0.45">
      <c r="A260" s="46">
        <v>15</v>
      </c>
      <c r="B260" s="46" t="s">
        <v>181</v>
      </c>
      <c r="C260" s="61" t="s">
        <v>773</v>
      </c>
      <c r="D260" s="46" t="s">
        <v>774</v>
      </c>
      <c r="E260" s="62">
        <v>3.2526475037821502E-2</v>
      </c>
      <c r="F260" s="62">
        <v>0</v>
      </c>
      <c r="G260" s="62">
        <v>0</v>
      </c>
      <c r="H260" s="62">
        <f>VLOOKUP(C260,'[1]TCB_Municipal Censo 2018'!$C$6:$H$1127,6,0)</f>
        <v>0</v>
      </c>
      <c r="I260" s="62">
        <v>1.3106159895150699E-3</v>
      </c>
      <c r="J260" s="62">
        <v>0</v>
      </c>
      <c r="K260" s="62">
        <v>0</v>
      </c>
      <c r="L260" s="62">
        <v>0</v>
      </c>
      <c r="M260" s="62">
        <v>0</v>
      </c>
      <c r="N260" s="62">
        <v>0</v>
      </c>
      <c r="O260" s="62">
        <v>0</v>
      </c>
    </row>
    <row r="261" spans="1:15" ht="14.25" x14ac:dyDescent="0.45">
      <c r="A261" s="51">
        <v>15</v>
      </c>
      <c r="B261" s="51" t="s">
        <v>181</v>
      </c>
      <c r="C261" s="61" t="s">
        <v>775</v>
      </c>
      <c r="D261" s="51" t="s">
        <v>776</v>
      </c>
      <c r="E261" s="63">
        <v>1.0610079575596801E-2</v>
      </c>
      <c r="F261" s="63">
        <v>0</v>
      </c>
      <c r="G261" s="63">
        <v>0</v>
      </c>
      <c r="H261" s="62">
        <f>VLOOKUP(C261,'[1]TCB_Municipal Censo 2018'!$C$6:$H$1127,6,0)</f>
        <v>0</v>
      </c>
      <c r="I261" s="63">
        <v>2.55754475703325E-3</v>
      </c>
      <c r="J261" s="63">
        <v>0</v>
      </c>
      <c r="K261" s="63">
        <v>0</v>
      </c>
      <c r="L261" s="62">
        <v>0</v>
      </c>
      <c r="M261" s="62">
        <v>0</v>
      </c>
      <c r="N261" s="62">
        <v>0</v>
      </c>
      <c r="O261" s="62">
        <v>0</v>
      </c>
    </row>
    <row r="262" spans="1:15" ht="14.25" x14ac:dyDescent="0.45">
      <c r="A262" s="46">
        <v>15</v>
      </c>
      <c r="B262" s="46" t="s">
        <v>181</v>
      </c>
      <c r="C262" s="61" t="s">
        <v>777</v>
      </c>
      <c r="D262" s="46" t="s">
        <v>778</v>
      </c>
      <c r="E262" s="62">
        <v>0</v>
      </c>
      <c r="F262" s="62">
        <v>0</v>
      </c>
      <c r="G262" s="62">
        <v>0</v>
      </c>
      <c r="H262" s="62">
        <f>VLOOKUP(C262,'[1]TCB_Municipal Censo 2018'!$C$6:$H$1127,6,0)</f>
        <v>0</v>
      </c>
      <c r="I262" s="62">
        <v>0</v>
      </c>
      <c r="J262" s="62">
        <v>0</v>
      </c>
      <c r="K262" s="62">
        <v>0</v>
      </c>
      <c r="L262" s="62">
        <v>0</v>
      </c>
      <c r="M262" s="62">
        <v>0</v>
      </c>
      <c r="N262" s="62">
        <v>0</v>
      </c>
      <c r="O262" s="62">
        <v>0</v>
      </c>
    </row>
    <row r="263" spans="1:15" ht="14.25" x14ac:dyDescent="0.45">
      <c r="A263" s="51">
        <v>15</v>
      </c>
      <c r="B263" s="51" t="s">
        <v>181</v>
      </c>
      <c r="C263" s="61" t="s">
        <v>779</v>
      </c>
      <c r="D263" s="51" t="s">
        <v>780</v>
      </c>
      <c r="E263" s="63">
        <v>2.9585798816567999E-3</v>
      </c>
      <c r="F263" s="63">
        <v>0</v>
      </c>
      <c r="G263" s="63">
        <v>0</v>
      </c>
      <c r="H263" s="62">
        <f>VLOOKUP(C263,'[1]TCB_Municipal Censo 2018'!$C$6:$H$1127,6,0)</f>
        <v>0</v>
      </c>
      <c r="I263" s="63">
        <v>3.4732272069464498E-2</v>
      </c>
      <c r="J263" s="63">
        <v>3.0898876404494399E-2</v>
      </c>
      <c r="K263" s="63">
        <v>6.4335664335664303E-2</v>
      </c>
      <c r="L263" s="62">
        <v>5.3295932678821899E-2</v>
      </c>
      <c r="M263" s="62">
        <v>5.1355206847360897E-2</v>
      </c>
      <c r="N263" s="62">
        <v>1.72413793103448E-2</v>
      </c>
      <c r="O263" s="62">
        <v>1.6296296296296298E-2</v>
      </c>
    </row>
    <row r="264" spans="1:15" ht="14.25" x14ac:dyDescent="0.45">
      <c r="A264" s="46">
        <v>15</v>
      </c>
      <c r="B264" s="46" t="s">
        <v>181</v>
      </c>
      <c r="C264" s="61" t="s">
        <v>781</v>
      </c>
      <c r="D264" s="46" t="s">
        <v>782</v>
      </c>
      <c r="E264" s="62">
        <v>0</v>
      </c>
      <c r="F264" s="62">
        <v>0</v>
      </c>
      <c r="G264" s="62">
        <v>0</v>
      </c>
      <c r="H264" s="62">
        <f>VLOOKUP(C264,'[1]TCB_Municipal Censo 2018'!$C$6:$H$1127,6,0)</f>
        <v>0</v>
      </c>
      <c r="I264" s="62">
        <v>0</v>
      </c>
      <c r="J264" s="62">
        <v>0</v>
      </c>
      <c r="K264" s="62">
        <v>0</v>
      </c>
      <c r="L264" s="62">
        <v>0</v>
      </c>
      <c r="M264" s="62">
        <v>0</v>
      </c>
      <c r="N264" s="62">
        <v>0</v>
      </c>
      <c r="O264" s="62">
        <v>0</v>
      </c>
    </row>
    <row r="265" spans="1:15" ht="14.25" x14ac:dyDescent="0.45">
      <c r="A265" s="51">
        <v>15</v>
      </c>
      <c r="B265" s="51" t="s">
        <v>181</v>
      </c>
      <c r="C265" s="61" t="s">
        <v>783</v>
      </c>
      <c r="D265" s="51" t="s">
        <v>784</v>
      </c>
      <c r="E265" s="63">
        <v>0</v>
      </c>
      <c r="F265" s="63">
        <v>0</v>
      </c>
      <c r="G265" s="63">
        <v>0</v>
      </c>
      <c r="H265" s="62">
        <f>VLOOKUP(C265,'[1]TCB_Municipal Censo 2018'!$C$6:$H$1127,6,0)</f>
        <v>0</v>
      </c>
      <c r="I265" s="63">
        <v>0</v>
      </c>
      <c r="J265" s="63">
        <v>0</v>
      </c>
      <c r="K265" s="63">
        <v>0</v>
      </c>
      <c r="L265" s="62">
        <v>0</v>
      </c>
      <c r="M265" s="62">
        <v>0</v>
      </c>
      <c r="N265" s="62">
        <v>0</v>
      </c>
      <c r="O265" s="62">
        <v>2.3904382470119501E-2</v>
      </c>
    </row>
    <row r="266" spans="1:15" ht="14.25" x14ac:dyDescent="0.45">
      <c r="A266" s="46">
        <v>15</v>
      </c>
      <c r="B266" s="46" t="s">
        <v>181</v>
      </c>
      <c r="C266" s="61" t="s">
        <v>785</v>
      </c>
      <c r="D266" s="46" t="s">
        <v>786</v>
      </c>
      <c r="E266" s="62">
        <v>2.6248632883704E-2</v>
      </c>
      <c r="F266" s="62">
        <v>0</v>
      </c>
      <c r="G266" s="62">
        <v>0</v>
      </c>
      <c r="H266" s="62">
        <f>VLOOKUP(C266,'[1]TCB_Municipal Censo 2018'!$C$6:$H$1127,6,0)</f>
        <v>0</v>
      </c>
      <c r="I266" s="62">
        <v>3.4199726402188798E-4</v>
      </c>
      <c r="J266" s="62">
        <v>0</v>
      </c>
      <c r="K266" s="62">
        <v>0</v>
      </c>
      <c r="L266" s="62">
        <v>0</v>
      </c>
      <c r="M266" s="62">
        <v>0</v>
      </c>
      <c r="N266" s="62">
        <v>0</v>
      </c>
      <c r="O266" s="62">
        <v>0</v>
      </c>
    </row>
    <row r="267" spans="1:15" ht="14.25" x14ac:dyDescent="0.45">
      <c r="A267" s="51">
        <v>15</v>
      </c>
      <c r="B267" s="51" t="s">
        <v>181</v>
      </c>
      <c r="C267" s="61" t="s">
        <v>787</v>
      </c>
      <c r="D267" s="51" t="s">
        <v>788</v>
      </c>
      <c r="E267" s="63">
        <v>0</v>
      </c>
      <c r="F267" s="63">
        <v>0</v>
      </c>
      <c r="G267" s="63">
        <v>0</v>
      </c>
      <c r="H267" s="62">
        <f>VLOOKUP(C267,'[1]TCB_Municipal Censo 2018'!$C$6:$H$1127,6,0)</f>
        <v>0</v>
      </c>
      <c r="I267" s="63">
        <v>0</v>
      </c>
      <c r="J267" s="63">
        <v>0</v>
      </c>
      <c r="K267" s="63">
        <v>0</v>
      </c>
      <c r="L267" s="62">
        <v>0</v>
      </c>
      <c r="M267" s="62">
        <v>0</v>
      </c>
      <c r="N267" s="62">
        <v>0</v>
      </c>
      <c r="O267" s="62">
        <v>0</v>
      </c>
    </row>
    <row r="268" spans="1:15" ht="14.25" x14ac:dyDescent="0.45">
      <c r="A268" s="46">
        <v>15</v>
      </c>
      <c r="B268" s="46" t="s">
        <v>181</v>
      </c>
      <c r="C268" s="61" t="s">
        <v>789</v>
      </c>
      <c r="D268" s="46" t="s">
        <v>790</v>
      </c>
      <c r="E268" s="62">
        <v>0</v>
      </c>
      <c r="F268" s="62">
        <v>0</v>
      </c>
      <c r="G268" s="62">
        <v>0</v>
      </c>
      <c r="H268" s="62">
        <f>VLOOKUP(C268,'[1]TCB_Municipal Censo 2018'!$C$6:$H$1127,6,0)</f>
        <v>0</v>
      </c>
      <c r="I268" s="62">
        <v>0</v>
      </c>
      <c r="J268" s="62">
        <v>0</v>
      </c>
      <c r="K268" s="62">
        <v>0</v>
      </c>
      <c r="L268" s="62">
        <v>0</v>
      </c>
      <c r="M268" s="62">
        <v>0</v>
      </c>
      <c r="N268" s="62">
        <v>0</v>
      </c>
      <c r="O268" s="62">
        <v>0</v>
      </c>
    </row>
    <row r="269" spans="1:15" ht="14.25" x14ac:dyDescent="0.45">
      <c r="A269" s="51">
        <v>15</v>
      </c>
      <c r="B269" s="51" t="s">
        <v>181</v>
      </c>
      <c r="C269" s="61" t="s">
        <v>791</v>
      </c>
      <c r="D269" s="51" t="s">
        <v>792</v>
      </c>
      <c r="E269" s="63">
        <v>1.79533213644524E-3</v>
      </c>
      <c r="F269" s="63">
        <v>0</v>
      </c>
      <c r="G269" s="63">
        <v>0</v>
      </c>
      <c r="H269" s="62">
        <f>VLOOKUP(C269,'[1]TCB_Municipal Censo 2018'!$C$6:$H$1127,6,0)</f>
        <v>0</v>
      </c>
      <c r="I269" s="63">
        <v>0</v>
      </c>
      <c r="J269" s="63">
        <v>0</v>
      </c>
      <c r="K269" s="63">
        <v>0</v>
      </c>
      <c r="L269" s="62">
        <v>0</v>
      </c>
      <c r="M269" s="62">
        <v>0</v>
      </c>
      <c r="N269" s="62">
        <v>0</v>
      </c>
      <c r="O269" s="62">
        <v>0</v>
      </c>
    </row>
    <row r="270" spans="1:15" ht="14.25" x14ac:dyDescent="0.45">
      <c r="A270" s="46">
        <v>15</v>
      </c>
      <c r="B270" s="46" t="s">
        <v>181</v>
      </c>
      <c r="C270" s="61" t="s">
        <v>793</v>
      </c>
      <c r="D270" s="46" t="s">
        <v>794</v>
      </c>
      <c r="E270" s="62">
        <v>4.0983606557377103E-3</v>
      </c>
      <c r="F270" s="62">
        <v>0</v>
      </c>
      <c r="G270" s="62">
        <v>0</v>
      </c>
      <c r="H270" s="62">
        <f>VLOOKUP(C270,'[1]TCB_Municipal Censo 2018'!$C$6:$H$1127,6,0)</f>
        <v>0</v>
      </c>
      <c r="I270" s="62">
        <v>0</v>
      </c>
      <c r="J270" s="62">
        <v>0</v>
      </c>
      <c r="K270" s="62">
        <v>0</v>
      </c>
      <c r="L270" s="62">
        <v>0</v>
      </c>
      <c r="M270" s="62">
        <v>0</v>
      </c>
      <c r="N270" s="62">
        <v>0</v>
      </c>
      <c r="O270" s="62">
        <v>0</v>
      </c>
    </row>
    <row r="271" spans="1:15" ht="14.25" x14ac:dyDescent="0.45">
      <c r="A271" s="51">
        <v>15</v>
      </c>
      <c r="B271" s="51" t="s">
        <v>181</v>
      </c>
      <c r="C271" s="61" t="s">
        <v>795</v>
      </c>
      <c r="D271" s="51" t="s">
        <v>796</v>
      </c>
      <c r="E271" s="63">
        <v>2.9069767441860499E-3</v>
      </c>
      <c r="F271" s="63">
        <v>0</v>
      </c>
      <c r="G271" s="63">
        <v>0</v>
      </c>
      <c r="H271" s="62">
        <f>VLOOKUP(C271,'[1]TCB_Municipal Censo 2018'!$C$6:$H$1127,6,0)</f>
        <v>0</v>
      </c>
      <c r="I271" s="63">
        <v>0</v>
      </c>
      <c r="J271" s="63">
        <v>0</v>
      </c>
      <c r="K271" s="63">
        <v>0</v>
      </c>
      <c r="L271" s="62">
        <v>0</v>
      </c>
      <c r="M271" s="62">
        <v>0</v>
      </c>
      <c r="N271" s="62">
        <v>0</v>
      </c>
      <c r="O271" s="62">
        <v>0</v>
      </c>
    </row>
    <row r="272" spans="1:15" ht="14.25" x14ac:dyDescent="0.45">
      <c r="A272" s="46">
        <v>15</v>
      </c>
      <c r="B272" s="46" t="s">
        <v>181</v>
      </c>
      <c r="C272" s="61" t="s">
        <v>797</v>
      </c>
      <c r="D272" s="46" t="s">
        <v>798</v>
      </c>
      <c r="E272" s="62">
        <v>1.7391304347826101E-3</v>
      </c>
      <c r="F272" s="62">
        <v>0</v>
      </c>
      <c r="G272" s="62">
        <v>0</v>
      </c>
      <c r="H272" s="62">
        <f>VLOOKUP(C272,'[1]TCB_Municipal Censo 2018'!$C$6:$H$1127,6,0)</f>
        <v>0</v>
      </c>
      <c r="I272" s="62">
        <v>0</v>
      </c>
      <c r="J272" s="62">
        <v>0</v>
      </c>
      <c r="K272" s="62">
        <v>0</v>
      </c>
      <c r="L272" s="62">
        <v>0</v>
      </c>
      <c r="M272" s="62">
        <v>0</v>
      </c>
      <c r="N272" s="62">
        <v>0</v>
      </c>
      <c r="O272" s="62">
        <v>0</v>
      </c>
    </row>
    <row r="273" spans="1:15" ht="14.25" x14ac:dyDescent="0.45">
      <c r="A273" s="51">
        <v>15</v>
      </c>
      <c r="B273" s="51" t="s">
        <v>181</v>
      </c>
      <c r="C273" s="61" t="s">
        <v>799</v>
      </c>
      <c r="D273" s="51" t="s">
        <v>800</v>
      </c>
      <c r="E273" s="63">
        <v>0</v>
      </c>
      <c r="F273" s="63">
        <v>0</v>
      </c>
      <c r="G273" s="63">
        <v>0</v>
      </c>
      <c r="H273" s="62">
        <f>VLOOKUP(C273,'[1]TCB_Municipal Censo 2018'!$C$6:$H$1127,6,0)</f>
        <v>0</v>
      </c>
      <c r="I273" s="63">
        <v>0</v>
      </c>
      <c r="J273" s="63">
        <v>0</v>
      </c>
      <c r="K273" s="63">
        <v>0</v>
      </c>
      <c r="L273" s="62">
        <v>0</v>
      </c>
      <c r="M273" s="62">
        <v>0</v>
      </c>
      <c r="N273" s="62">
        <v>0</v>
      </c>
      <c r="O273" s="62">
        <v>0</v>
      </c>
    </row>
    <row r="274" spans="1:15" ht="14.25" x14ac:dyDescent="0.45">
      <c r="A274" s="46">
        <v>15</v>
      </c>
      <c r="B274" s="46" t="s">
        <v>181</v>
      </c>
      <c r="C274" s="61" t="s">
        <v>801</v>
      </c>
      <c r="D274" s="46" t="s">
        <v>802</v>
      </c>
      <c r="E274" s="62">
        <v>7.6962943767815498E-2</v>
      </c>
      <c r="F274" s="62">
        <v>0.11821252273317701</v>
      </c>
      <c r="G274" s="62">
        <v>0.155329684649466</v>
      </c>
      <c r="H274" s="62">
        <f>VLOOKUP(C274,'[1]TCB_Municipal Censo 2018'!$C$6:$H$1127,6,0)</f>
        <v>0.14608739837398399</v>
      </c>
      <c r="I274" s="62">
        <v>0.140177690029615</v>
      </c>
      <c r="J274" s="62">
        <v>0.11556202961884</v>
      </c>
      <c r="K274" s="62">
        <v>8.4921592279855296E-2</v>
      </c>
      <c r="L274" s="62">
        <v>7.9349672409609301E-2</v>
      </c>
      <c r="M274" s="62">
        <v>8.2124416031472802E-2</v>
      </c>
      <c r="N274" s="62">
        <v>0.10352588147036799</v>
      </c>
      <c r="O274" s="62">
        <v>0.103421859039837</v>
      </c>
    </row>
    <row r="275" spans="1:15" ht="14.25" x14ac:dyDescent="0.45">
      <c r="A275" s="51">
        <v>15</v>
      </c>
      <c r="B275" s="51" t="s">
        <v>181</v>
      </c>
      <c r="C275" s="61" t="s">
        <v>803</v>
      </c>
      <c r="D275" s="51" t="s">
        <v>804</v>
      </c>
      <c r="E275" s="63">
        <v>0</v>
      </c>
      <c r="F275" s="63">
        <v>2.6178010471204199E-3</v>
      </c>
      <c r="G275" s="63">
        <v>2.6809651474530801E-3</v>
      </c>
      <c r="H275" s="62">
        <f>VLOOKUP(C275,'[1]TCB_Municipal Censo 2018'!$C$6:$H$1127,6,0)</f>
        <v>0</v>
      </c>
      <c r="I275" s="63">
        <v>0</v>
      </c>
      <c r="J275" s="63">
        <v>0</v>
      </c>
      <c r="K275" s="63">
        <v>0</v>
      </c>
      <c r="L275" s="62">
        <v>0</v>
      </c>
      <c r="M275" s="62">
        <v>0</v>
      </c>
      <c r="N275" s="62">
        <v>0</v>
      </c>
      <c r="O275" s="62">
        <v>0</v>
      </c>
    </row>
    <row r="276" spans="1:15" ht="14.25" x14ac:dyDescent="0.45">
      <c r="A276" s="46">
        <v>15</v>
      </c>
      <c r="B276" s="46" t="s">
        <v>181</v>
      </c>
      <c r="C276" s="61" t="s">
        <v>805</v>
      </c>
      <c r="D276" s="46" t="s">
        <v>806</v>
      </c>
      <c r="E276" s="62">
        <v>0</v>
      </c>
      <c r="F276" s="62">
        <v>0</v>
      </c>
      <c r="G276" s="62">
        <v>0</v>
      </c>
      <c r="H276" s="62">
        <f>VLOOKUP(C276,'[1]TCB_Municipal Censo 2018'!$C$6:$H$1127,6,0)</f>
        <v>0</v>
      </c>
      <c r="I276" s="62">
        <v>0</v>
      </c>
      <c r="J276" s="62">
        <v>0</v>
      </c>
      <c r="K276" s="62">
        <v>0</v>
      </c>
      <c r="L276" s="62">
        <v>0</v>
      </c>
      <c r="M276" s="62">
        <v>0</v>
      </c>
      <c r="N276" s="62">
        <v>0</v>
      </c>
      <c r="O276" s="62">
        <v>0</v>
      </c>
    </row>
    <row r="277" spans="1:15" ht="14.25" x14ac:dyDescent="0.45">
      <c r="A277" s="51">
        <v>15</v>
      </c>
      <c r="B277" s="51" t="s">
        <v>181</v>
      </c>
      <c r="C277" s="61" t="s">
        <v>807</v>
      </c>
      <c r="D277" s="51" t="s">
        <v>808</v>
      </c>
      <c r="E277" s="63">
        <v>1.6155088852988699E-3</v>
      </c>
      <c r="F277" s="63">
        <v>0</v>
      </c>
      <c r="G277" s="63">
        <v>0</v>
      </c>
      <c r="H277" s="62">
        <f>VLOOKUP(C277,'[1]TCB_Municipal Censo 2018'!$C$6:$H$1127,6,0)</f>
        <v>0</v>
      </c>
      <c r="I277" s="63">
        <v>0</v>
      </c>
      <c r="J277" s="63">
        <v>0</v>
      </c>
      <c r="K277" s="63">
        <v>0</v>
      </c>
      <c r="L277" s="62">
        <v>0</v>
      </c>
      <c r="M277" s="62">
        <v>0</v>
      </c>
      <c r="N277" s="62">
        <v>0</v>
      </c>
      <c r="O277" s="62">
        <v>0</v>
      </c>
    </row>
    <row r="278" spans="1:15" ht="14.25" x14ac:dyDescent="0.45">
      <c r="A278" s="46">
        <v>15</v>
      </c>
      <c r="B278" s="46" t="s">
        <v>181</v>
      </c>
      <c r="C278" s="61" t="s">
        <v>809</v>
      </c>
      <c r="D278" s="46" t="s">
        <v>810</v>
      </c>
      <c r="E278" s="62">
        <v>0</v>
      </c>
      <c r="F278" s="62">
        <v>7.6470588235294096E-2</v>
      </c>
      <c r="G278" s="62">
        <v>0</v>
      </c>
      <c r="H278" s="62">
        <f>VLOOKUP(C278,'[1]TCB_Municipal Censo 2018'!$C$6:$H$1127,6,0)</f>
        <v>0</v>
      </c>
      <c r="I278" s="62">
        <v>9.8265895953757204E-2</v>
      </c>
      <c r="J278" s="62">
        <v>0</v>
      </c>
      <c r="K278" s="62">
        <v>0</v>
      </c>
      <c r="L278" s="62">
        <v>0</v>
      </c>
      <c r="M278" s="62">
        <v>0</v>
      </c>
      <c r="N278" s="62">
        <v>0</v>
      </c>
      <c r="O278" s="62">
        <v>0</v>
      </c>
    </row>
    <row r="279" spans="1:15" ht="14.25" x14ac:dyDescent="0.45">
      <c r="A279" s="51">
        <v>15</v>
      </c>
      <c r="B279" s="51" t="s">
        <v>181</v>
      </c>
      <c r="C279" s="61" t="s">
        <v>811</v>
      </c>
      <c r="D279" s="51" t="s">
        <v>812</v>
      </c>
      <c r="E279" s="63">
        <v>1.806684733514E-3</v>
      </c>
      <c r="F279" s="63">
        <v>0</v>
      </c>
      <c r="G279" s="63">
        <v>0</v>
      </c>
      <c r="H279" s="62">
        <f>VLOOKUP(C279,'[1]TCB_Municipal Censo 2018'!$C$6:$H$1127,6,0)</f>
        <v>0</v>
      </c>
      <c r="I279" s="63">
        <v>0</v>
      </c>
      <c r="J279" s="63">
        <v>0</v>
      </c>
      <c r="K279" s="63">
        <v>0</v>
      </c>
      <c r="L279" s="62">
        <v>0</v>
      </c>
      <c r="M279" s="62">
        <v>0</v>
      </c>
      <c r="N279" s="62">
        <v>0</v>
      </c>
      <c r="O279" s="62">
        <v>0</v>
      </c>
    </row>
    <row r="280" spans="1:15" ht="14.25" x14ac:dyDescent="0.45">
      <c r="A280" s="46">
        <v>15</v>
      </c>
      <c r="B280" s="46" t="s">
        <v>181</v>
      </c>
      <c r="C280" s="61" t="s">
        <v>813</v>
      </c>
      <c r="D280" s="46" t="s">
        <v>814</v>
      </c>
      <c r="E280" s="62">
        <v>6.3694267515923596E-3</v>
      </c>
      <c r="F280" s="62">
        <v>0</v>
      </c>
      <c r="G280" s="62">
        <v>0</v>
      </c>
      <c r="H280" s="62">
        <f>VLOOKUP(C280,'[1]TCB_Municipal Censo 2018'!$C$6:$H$1127,6,0)</f>
        <v>0</v>
      </c>
      <c r="I280" s="62">
        <v>0</v>
      </c>
      <c r="J280" s="62">
        <v>0</v>
      </c>
      <c r="K280" s="62">
        <v>0</v>
      </c>
      <c r="L280" s="62">
        <v>0</v>
      </c>
      <c r="M280" s="62">
        <v>0</v>
      </c>
      <c r="N280" s="62">
        <v>0</v>
      </c>
      <c r="O280" s="62">
        <v>0</v>
      </c>
    </row>
    <row r="281" spans="1:15" ht="14.25" x14ac:dyDescent="0.45">
      <c r="A281" s="51">
        <v>15</v>
      </c>
      <c r="B281" s="51" t="s">
        <v>181</v>
      </c>
      <c r="C281" s="61" t="s">
        <v>815</v>
      </c>
      <c r="D281" s="51" t="s">
        <v>816</v>
      </c>
      <c r="E281" s="63">
        <v>8.1593927893738094E-2</v>
      </c>
      <c r="F281" s="63">
        <v>4.4275774826059502E-3</v>
      </c>
      <c r="G281" s="63">
        <v>0</v>
      </c>
      <c r="H281" s="62">
        <f>VLOOKUP(C281,'[1]TCB_Municipal Censo 2018'!$C$6:$H$1127,6,0)</f>
        <v>0</v>
      </c>
      <c r="I281" s="63">
        <v>1.6519823788546299E-3</v>
      </c>
      <c r="J281" s="63">
        <v>0</v>
      </c>
      <c r="K281" s="63">
        <v>0</v>
      </c>
      <c r="L281" s="62">
        <v>0</v>
      </c>
      <c r="M281" s="62">
        <v>0</v>
      </c>
      <c r="N281" s="62">
        <v>0</v>
      </c>
      <c r="O281" s="62">
        <v>0</v>
      </c>
    </row>
    <row r="282" spans="1:15" ht="14.25" x14ac:dyDescent="0.45">
      <c r="A282" s="46">
        <v>15</v>
      </c>
      <c r="B282" s="46" t="s">
        <v>181</v>
      </c>
      <c r="C282" s="61" t="s">
        <v>817</v>
      </c>
      <c r="D282" s="46" t="s">
        <v>818</v>
      </c>
      <c r="E282" s="62">
        <v>0</v>
      </c>
      <c r="F282" s="62">
        <v>0</v>
      </c>
      <c r="G282" s="62">
        <v>0</v>
      </c>
      <c r="H282" s="62">
        <f>VLOOKUP(C282,'[1]TCB_Municipal Censo 2018'!$C$6:$H$1127,6,0)</f>
        <v>0</v>
      </c>
      <c r="I282" s="62">
        <v>0</v>
      </c>
      <c r="J282" s="62">
        <v>0</v>
      </c>
      <c r="K282" s="62">
        <v>0</v>
      </c>
      <c r="L282" s="62">
        <v>0</v>
      </c>
      <c r="M282" s="62">
        <v>0</v>
      </c>
      <c r="N282" s="62">
        <v>0</v>
      </c>
      <c r="O282" s="62">
        <v>0</v>
      </c>
    </row>
    <row r="283" spans="1:15" ht="14.25" x14ac:dyDescent="0.45">
      <c r="A283" s="51">
        <v>15</v>
      </c>
      <c r="B283" s="51" t="s">
        <v>181</v>
      </c>
      <c r="C283" s="61" t="s">
        <v>819</v>
      </c>
      <c r="D283" s="51" t="s">
        <v>820</v>
      </c>
      <c r="E283" s="63">
        <v>1.5923566878980899E-2</v>
      </c>
      <c r="F283" s="63">
        <v>0</v>
      </c>
      <c r="G283" s="63">
        <v>0</v>
      </c>
      <c r="H283" s="62">
        <f>VLOOKUP(C283,'[1]TCB_Municipal Censo 2018'!$C$6:$H$1127,6,0)</f>
        <v>0</v>
      </c>
      <c r="I283" s="63">
        <v>0</v>
      </c>
      <c r="J283" s="63">
        <v>0</v>
      </c>
      <c r="K283" s="63">
        <v>0</v>
      </c>
      <c r="L283" s="62">
        <v>0</v>
      </c>
      <c r="M283" s="62">
        <v>0</v>
      </c>
      <c r="N283" s="62">
        <v>0</v>
      </c>
      <c r="O283" s="62">
        <v>0</v>
      </c>
    </row>
    <row r="284" spans="1:15" ht="14.25" x14ac:dyDescent="0.45">
      <c r="A284" s="46">
        <v>15</v>
      </c>
      <c r="B284" s="46" t="s">
        <v>181</v>
      </c>
      <c r="C284" s="61" t="s">
        <v>821</v>
      </c>
      <c r="D284" s="46" t="s">
        <v>822</v>
      </c>
      <c r="E284" s="62">
        <v>4.7732696897374704E-3</v>
      </c>
      <c r="F284" s="62">
        <v>0</v>
      </c>
      <c r="G284" s="62">
        <v>0</v>
      </c>
      <c r="H284" s="62">
        <f>VLOOKUP(C284,'[1]TCB_Municipal Censo 2018'!$C$6:$H$1127,6,0)</f>
        <v>0</v>
      </c>
      <c r="I284" s="62">
        <v>0</v>
      </c>
      <c r="J284" s="62">
        <v>0</v>
      </c>
      <c r="K284" s="62">
        <v>0</v>
      </c>
      <c r="L284" s="62">
        <v>0</v>
      </c>
      <c r="M284" s="62">
        <v>0</v>
      </c>
      <c r="N284" s="62">
        <v>0</v>
      </c>
      <c r="O284" s="62">
        <v>0</v>
      </c>
    </row>
    <row r="285" spans="1:15" ht="14.25" x14ac:dyDescent="0.45">
      <c r="A285" s="51">
        <v>15</v>
      </c>
      <c r="B285" s="51" t="s">
        <v>181</v>
      </c>
      <c r="C285" s="61" t="s">
        <v>823</v>
      </c>
      <c r="D285" s="51" t="s">
        <v>824</v>
      </c>
      <c r="E285" s="63">
        <v>0</v>
      </c>
      <c r="F285" s="63">
        <v>0</v>
      </c>
      <c r="G285" s="63">
        <v>0</v>
      </c>
      <c r="H285" s="62">
        <f>VLOOKUP(C285,'[1]TCB_Municipal Censo 2018'!$C$6:$H$1127,6,0)</f>
        <v>0</v>
      </c>
      <c r="I285" s="63">
        <v>0</v>
      </c>
      <c r="J285" s="63">
        <v>0</v>
      </c>
      <c r="K285" s="63">
        <v>0</v>
      </c>
      <c r="L285" s="62">
        <v>0</v>
      </c>
      <c r="M285" s="62">
        <v>0</v>
      </c>
      <c r="N285" s="62">
        <v>0</v>
      </c>
      <c r="O285" s="62">
        <v>0</v>
      </c>
    </row>
    <row r="286" spans="1:15" ht="14.25" x14ac:dyDescent="0.45">
      <c r="A286" s="46">
        <v>15</v>
      </c>
      <c r="B286" s="46" t="s">
        <v>181</v>
      </c>
      <c r="C286" s="61" t="s">
        <v>825</v>
      </c>
      <c r="D286" s="46" t="s">
        <v>826</v>
      </c>
      <c r="E286" s="62">
        <v>9.4786729857819895E-3</v>
      </c>
      <c r="F286" s="62">
        <v>0</v>
      </c>
      <c r="G286" s="62">
        <v>0</v>
      </c>
      <c r="H286" s="62">
        <f>VLOOKUP(C286,'[1]TCB_Municipal Censo 2018'!$C$6:$H$1127,6,0)</f>
        <v>0</v>
      </c>
      <c r="I286" s="62">
        <v>0</v>
      </c>
      <c r="J286" s="62">
        <v>0</v>
      </c>
      <c r="K286" s="62">
        <v>0</v>
      </c>
      <c r="L286" s="62">
        <v>0</v>
      </c>
      <c r="M286" s="62">
        <v>0</v>
      </c>
      <c r="N286" s="62">
        <v>0</v>
      </c>
      <c r="O286" s="62">
        <v>0</v>
      </c>
    </row>
    <row r="287" spans="1:15" ht="14.25" x14ac:dyDescent="0.45">
      <c r="A287" s="51">
        <v>15</v>
      </c>
      <c r="B287" s="51" t="s">
        <v>181</v>
      </c>
      <c r="C287" s="61" t="s">
        <v>827</v>
      </c>
      <c r="D287" s="51" t="s">
        <v>828</v>
      </c>
      <c r="E287" s="63">
        <v>1.88679245283019E-3</v>
      </c>
      <c r="F287" s="63">
        <v>0</v>
      </c>
      <c r="G287" s="63">
        <v>0</v>
      </c>
      <c r="H287" s="62">
        <f>VLOOKUP(C287,'[1]TCB_Municipal Censo 2018'!$C$6:$H$1127,6,0)</f>
        <v>0</v>
      </c>
      <c r="I287" s="63">
        <v>0</v>
      </c>
      <c r="J287" s="63">
        <v>0</v>
      </c>
      <c r="K287" s="63">
        <v>0</v>
      </c>
      <c r="L287" s="62">
        <v>0</v>
      </c>
      <c r="M287" s="62">
        <v>0</v>
      </c>
      <c r="N287" s="62">
        <v>0</v>
      </c>
      <c r="O287" s="62">
        <v>0</v>
      </c>
    </row>
    <row r="288" spans="1:15" ht="14.25" x14ac:dyDescent="0.45">
      <c r="A288" s="46">
        <v>15</v>
      </c>
      <c r="B288" s="46" t="s">
        <v>181</v>
      </c>
      <c r="C288" s="61" t="s">
        <v>829</v>
      </c>
      <c r="D288" s="46" t="s">
        <v>830</v>
      </c>
      <c r="E288" s="62">
        <v>1.65016501650165E-3</v>
      </c>
      <c r="F288" s="62">
        <v>0</v>
      </c>
      <c r="G288" s="62">
        <v>0</v>
      </c>
      <c r="H288" s="62">
        <f>VLOOKUP(C288,'[1]TCB_Municipal Censo 2018'!$C$6:$H$1127,6,0)</f>
        <v>0</v>
      </c>
      <c r="I288" s="62">
        <v>0</v>
      </c>
      <c r="J288" s="62">
        <v>0</v>
      </c>
      <c r="K288" s="62">
        <v>0</v>
      </c>
      <c r="L288" s="62">
        <v>0</v>
      </c>
      <c r="M288" s="62">
        <v>0</v>
      </c>
      <c r="N288" s="62">
        <v>0</v>
      </c>
      <c r="O288" s="62">
        <v>0</v>
      </c>
    </row>
    <row r="289" spans="1:15" ht="14.25" x14ac:dyDescent="0.45">
      <c r="A289" s="51">
        <v>15</v>
      </c>
      <c r="B289" s="51" t="s">
        <v>181</v>
      </c>
      <c r="C289" s="61" t="s">
        <v>831</v>
      </c>
      <c r="D289" s="51" t="s">
        <v>832</v>
      </c>
      <c r="E289" s="63">
        <v>0</v>
      </c>
      <c r="F289" s="63">
        <v>3.66300366300366E-3</v>
      </c>
      <c r="G289" s="63">
        <v>3.9525691699604697E-3</v>
      </c>
      <c r="H289" s="62">
        <f>VLOOKUP(C289,'[1]TCB_Municipal Censo 2018'!$C$6:$H$1127,6,0)</f>
        <v>0</v>
      </c>
      <c r="I289" s="63">
        <v>0</v>
      </c>
      <c r="J289" s="63">
        <v>0</v>
      </c>
      <c r="K289" s="63">
        <v>0</v>
      </c>
      <c r="L289" s="62">
        <v>0</v>
      </c>
      <c r="M289" s="62">
        <v>0</v>
      </c>
      <c r="N289" s="62">
        <v>0</v>
      </c>
      <c r="O289" s="62">
        <v>0</v>
      </c>
    </row>
    <row r="290" spans="1:15" ht="14.25" x14ac:dyDescent="0.45">
      <c r="A290" s="46">
        <v>15</v>
      </c>
      <c r="B290" s="46" t="s">
        <v>181</v>
      </c>
      <c r="C290" s="61" t="s">
        <v>833</v>
      </c>
      <c r="D290" s="46" t="s">
        <v>834</v>
      </c>
      <c r="E290" s="62">
        <v>1.56372165754496E-3</v>
      </c>
      <c r="F290" s="62">
        <v>0.15457413249211399</v>
      </c>
      <c r="G290" s="62">
        <v>0.23404255319148901</v>
      </c>
      <c r="H290" s="62">
        <f>VLOOKUP(C290,'[1]TCB_Municipal Censo 2018'!$C$6:$H$1127,6,0)</f>
        <v>0.64991896272285299</v>
      </c>
      <c r="I290" s="62">
        <v>0.26792750197005499</v>
      </c>
      <c r="J290" s="62">
        <v>0.48105181747873199</v>
      </c>
      <c r="K290" s="62">
        <v>0.76058506543494997</v>
      </c>
      <c r="L290" s="62">
        <v>0.37915057915057898</v>
      </c>
      <c r="M290" s="62">
        <v>0.82067345340642095</v>
      </c>
      <c r="N290" s="62">
        <v>0.78042959427207603</v>
      </c>
      <c r="O290" s="62">
        <v>1.0974817221770901</v>
      </c>
    </row>
    <row r="291" spans="1:15" ht="14.25" x14ac:dyDescent="0.45">
      <c r="A291" s="51">
        <v>15</v>
      </c>
      <c r="B291" s="51" t="s">
        <v>181</v>
      </c>
      <c r="C291" s="61" t="s">
        <v>835</v>
      </c>
      <c r="D291" s="51" t="s">
        <v>836</v>
      </c>
      <c r="E291" s="63">
        <v>9.3896713615023494E-3</v>
      </c>
      <c r="F291" s="63">
        <v>0</v>
      </c>
      <c r="G291" s="63">
        <v>0</v>
      </c>
      <c r="H291" s="62">
        <f>VLOOKUP(C291,'[1]TCB_Municipal Censo 2018'!$C$6:$H$1127,6,0)</f>
        <v>0</v>
      </c>
      <c r="I291" s="63">
        <v>0</v>
      </c>
      <c r="J291" s="63">
        <v>4.5045045045045001E-3</v>
      </c>
      <c r="K291" s="63">
        <v>0</v>
      </c>
      <c r="L291" s="62">
        <v>0</v>
      </c>
      <c r="M291" s="62">
        <v>0</v>
      </c>
      <c r="N291" s="62">
        <v>0</v>
      </c>
      <c r="O291" s="62">
        <v>0</v>
      </c>
    </row>
    <row r="292" spans="1:15" ht="14.25" x14ac:dyDescent="0.45">
      <c r="A292" s="46">
        <v>15</v>
      </c>
      <c r="B292" s="46" t="s">
        <v>181</v>
      </c>
      <c r="C292" s="61" t="s">
        <v>837</v>
      </c>
      <c r="D292" s="46" t="s">
        <v>838</v>
      </c>
      <c r="E292" s="62">
        <v>8.0536912751677805E-2</v>
      </c>
      <c r="F292" s="62">
        <v>0</v>
      </c>
      <c r="G292" s="62">
        <v>0</v>
      </c>
      <c r="H292" s="62">
        <f>VLOOKUP(C292,'[1]TCB_Municipal Censo 2018'!$C$6:$H$1127,6,0)</f>
        <v>0</v>
      </c>
      <c r="I292" s="62">
        <v>0</v>
      </c>
      <c r="J292" s="62">
        <v>0</v>
      </c>
      <c r="K292" s="62">
        <v>0</v>
      </c>
      <c r="L292" s="62">
        <v>0</v>
      </c>
      <c r="M292" s="62">
        <v>0</v>
      </c>
      <c r="N292" s="62">
        <v>0</v>
      </c>
      <c r="O292" s="62">
        <v>0</v>
      </c>
    </row>
    <row r="293" spans="1:15" ht="14.25" x14ac:dyDescent="0.45">
      <c r="A293" s="51">
        <v>15</v>
      </c>
      <c r="B293" s="51" t="s">
        <v>181</v>
      </c>
      <c r="C293" s="61" t="s">
        <v>839</v>
      </c>
      <c r="D293" s="51" t="s">
        <v>840</v>
      </c>
      <c r="E293" s="63">
        <v>0</v>
      </c>
      <c r="F293" s="63">
        <v>0</v>
      </c>
      <c r="G293" s="63">
        <v>0</v>
      </c>
      <c r="H293" s="62">
        <f>VLOOKUP(C293,'[1]TCB_Municipal Censo 2018'!$C$6:$H$1127,6,0)</f>
        <v>0</v>
      </c>
      <c r="I293" s="63">
        <v>0</v>
      </c>
      <c r="J293" s="63">
        <v>0</v>
      </c>
      <c r="K293" s="63">
        <v>0</v>
      </c>
      <c r="L293" s="62">
        <v>0</v>
      </c>
      <c r="M293" s="62">
        <v>0</v>
      </c>
      <c r="N293" s="62">
        <v>0</v>
      </c>
      <c r="O293" s="62">
        <v>0</v>
      </c>
    </row>
    <row r="294" spans="1:15" ht="14.25" x14ac:dyDescent="0.45">
      <c r="A294" s="46">
        <v>15</v>
      </c>
      <c r="B294" s="46" t="s">
        <v>181</v>
      </c>
      <c r="C294" s="61" t="s">
        <v>841</v>
      </c>
      <c r="D294" s="46" t="s">
        <v>842</v>
      </c>
      <c r="E294" s="62">
        <v>1.8248175182481799E-3</v>
      </c>
      <c r="F294" s="62">
        <v>0</v>
      </c>
      <c r="G294" s="62">
        <v>0</v>
      </c>
      <c r="H294" s="62">
        <f>VLOOKUP(C294,'[1]TCB_Municipal Censo 2018'!$C$6:$H$1127,6,0)</f>
        <v>0</v>
      </c>
      <c r="I294" s="62">
        <v>0</v>
      </c>
      <c r="J294" s="62">
        <v>0</v>
      </c>
      <c r="K294" s="62">
        <v>0</v>
      </c>
      <c r="L294" s="62">
        <v>0</v>
      </c>
      <c r="M294" s="62">
        <v>1.5552099533437001E-3</v>
      </c>
      <c r="N294" s="62">
        <v>0</v>
      </c>
      <c r="O294" s="62">
        <v>0</v>
      </c>
    </row>
    <row r="295" spans="1:15" ht="14.25" x14ac:dyDescent="0.45">
      <c r="A295" s="51">
        <v>15</v>
      </c>
      <c r="B295" s="51" t="s">
        <v>181</v>
      </c>
      <c r="C295" s="61" t="s">
        <v>843</v>
      </c>
      <c r="D295" s="51" t="s">
        <v>844</v>
      </c>
      <c r="E295" s="63">
        <v>0.34993084370677702</v>
      </c>
      <c r="F295" s="63">
        <v>0.35948644793152601</v>
      </c>
      <c r="G295" s="63">
        <v>0.19407407407407401</v>
      </c>
      <c r="H295" s="62">
        <f>VLOOKUP(C295,'[1]TCB_Municipal Censo 2018'!$C$6:$H$1127,6,0)</f>
        <v>0.18445121951219501</v>
      </c>
      <c r="I295" s="63">
        <v>0.35302806499261502</v>
      </c>
      <c r="J295" s="63">
        <v>0.28447024673439802</v>
      </c>
      <c r="K295" s="63">
        <v>0.52669552669552699</v>
      </c>
      <c r="L295" s="62">
        <v>0.67005813953488402</v>
      </c>
      <c r="M295" s="62">
        <v>0.88278931750741796</v>
      </c>
      <c r="N295" s="62">
        <v>0.94871794871794901</v>
      </c>
      <c r="O295" s="62">
        <v>1.04327666151468</v>
      </c>
    </row>
    <row r="296" spans="1:15" ht="14.25" x14ac:dyDescent="0.45">
      <c r="A296" s="46">
        <v>15</v>
      </c>
      <c r="B296" s="46" t="s">
        <v>181</v>
      </c>
      <c r="C296" s="61" t="s">
        <v>845</v>
      </c>
      <c r="D296" s="46" t="s">
        <v>846</v>
      </c>
      <c r="E296" s="62">
        <v>1.76991150442478E-3</v>
      </c>
      <c r="F296" s="62">
        <v>0</v>
      </c>
      <c r="G296" s="62">
        <v>0</v>
      </c>
      <c r="H296" s="62">
        <f>VLOOKUP(C296,'[1]TCB_Municipal Censo 2018'!$C$6:$H$1127,6,0)</f>
        <v>0</v>
      </c>
      <c r="I296" s="62">
        <v>0</v>
      </c>
      <c r="J296" s="62">
        <v>0</v>
      </c>
      <c r="K296" s="62">
        <v>0</v>
      </c>
      <c r="L296" s="62">
        <v>0</v>
      </c>
      <c r="M296" s="62">
        <v>0</v>
      </c>
      <c r="N296" s="62">
        <v>0</v>
      </c>
      <c r="O296" s="62">
        <v>0</v>
      </c>
    </row>
    <row r="297" spans="1:15" ht="14.25" x14ac:dyDescent="0.45">
      <c r="A297" s="51">
        <v>15</v>
      </c>
      <c r="B297" s="51" t="s">
        <v>181</v>
      </c>
      <c r="C297" s="61" t="s">
        <v>847</v>
      </c>
      <c r="D297" s="51" t="s">
        <v>848</v>
      </c>
      <c r="E297" s="63">
        <v>0.195548489666137</v>
      </c>
      <c r="F297" s="63">
        <v>0.173501577287066</v>
      </c>
      <c r="G297" s="63">
        <v>0.19063004846526699</v>
      </c>
      <c r="H297" s="62">
        <f>VLOOKUP(C297,'[1]TCB_Municipal Censo 2018'!$C$6:$H$1127,6,0)</f>
        <v>0.132018209408194</v>
      </c>
      <c r="I297" s="63">
        <v>0.18181818181818199</v>
      </c>
      <c r="J297" s="63">
        <v>0.248579545454545</v>
      </c>
      <c r="K297" s="63">
        <v>0.39691444600280501</v>
      </c>
      <c r="L297" s="62">
        <v>0.50771388499298697</v>
      </c>
      <c r="M297" s="62">
        <v>0.76062322946175598</v>
      </c>
      <c r="N297" s="62">
        <v>0.92109038737446203</v>
      </c>
      <c r="O297" s="62">
        <v>1.0409356725146199</v>
      </c>
    </row>
    <row r="298" spans="1:15" ht="14.25" x14ac:dyDescent="0.45">
      <c r="A298" s="46">
        <v>15</v>
      </c>
      <c r="B298" s="46" t="s">
        <v>181</v>
      </c>
      <c r="C298" s="61" t="s">
        <v>849</v>
      </c>
      <c r="D298" s="46" t="s">
        <v>850</v>
      </c>
      <c r="E298" s="62">
        <v>1.01226530804793</v>
      </c>
      <c r="F298" s="62">
        <v>1.1544576944917699</v>
      </c>
      <c r="G298" s="62">
        <v>1.09665180688609</v>
      </c>
      <c r="H298" s="62">
        <f>VLOOKUP(C298,'[1]TCB_Municipal Censo 2018'!$C$6:$H$1127,6,0)</f>
        <v>1.09768995268578</v>
      </c>
      <c r="I298" s="62">
        <v>1.1431641149610501</v>
      </c>
      <c r="J298" s="62">
        <v>1.03676792436313</v>
      </c>
      <c r="K298" s="62">
        <v>0.99827139152981803</v>
      </c>
      <c r="L298" s="62">
        <v>0.99404247970989501</v>
      </c>
      <c r="M298" s="62">
        <v>0.99530598052851205</v>
      </c>
      <c r="N298" s="62">
        <v>1.04787841518053</v>
      </c>
      <c r="O298" s="62">
        <v>1.09731752963194</v>
      </c>
    </row>
    <row r="299" spans="1:15" ht="14.25" x14ac:dyDescent="0.45">
      <c r="A299" s="51">
        <v>15</v>
      </c>
      <c r="B299" s="51" t="s">
        <v>181</v>
      </c>
      <c r="C299" s="61" t="s">
        <v>851</v>
      </c>
      <c r="D299" s="51" t="s">
        <v>852</v>
      </c>
      <c r="E299" s="63">
        <v>5.5865921787709499E-3</v>
      </c>
      <c r="F299" s="63">
        <v>0</v>
      </c>
      <c r="G299" s="63">
        <v>0</v>
      </c>
      <c r="H299" s="62">
        <f>VLOOKUP(C299,'[1]TCB_Municipal Censo 2018'!$C$6:$H$1127,6,0)</f>
        <v>0</v>
      </c>
      <c r="I299" s="63">
        <v>0</v>
      </c>
      <c r="J299" s="63">
        <v>0</v>
      </c>
      <c r="K299" s="63">
        <v>0</v>
      </c>
      <c r="L299" s="62">
        <v>0</v>
      </c>
      <c r="M299" s="62">
        <v>0</v>
      </c>
      <c r="N299" s="62">
        <v>0</v>
      </c>
      <c r="O299" s="62">
        <v>0</v>
      </c>
    </row>
    <row r="300" spans="1:15" ht="14.25" x14ac:dyDescent="0.45">
      <c r="A300" s="46">
        <v>15</v>
      </c>
      <c r="B300" s="46" t="s">
        <v>181</v>
      </c>
      <c r="C300" s="61" t="s">
        <v>853</v>
      </c>
      <c r="D300" s="46" t="s">
        <v>854</v>
      </c>
      <c r="E300" s="62">
        <v>0</v>
      </c>
      <c r="F300" s="62">
        <v>0</v>
      </c>
      <c r="G300" s="62">
        <v>0</v>
      </c>
      <c r="H300" s="62">
        <f>VLOOKUP(C300,'[1]TCB_Municipal Censo 2018'!$C$6:$H$1127,6,0)</f>
        <v>0</v>
      </c>
      <c r="I300" s="62">
        <v>0</v>
      </c>
      <c r="J300" s="62">
        <v>0</v>
      </c>
      <c r="K300" s="62">
        <v>0</v>
      </c>
      <c r="L300" s="62">
        <v>0</v>
      </c>
      <c r="M300" s="62">
        <v>0</v>
      </c>
      <c r="N300" s="62">
        <v>0</v>
      </c>
      <c r="O300" s="62">
        <v>0</v>
      </c>
    </row>
    <row r="301" spans="1:15" ht="14.25" x14ac:dyDescent="0.45">
      <c r="A301" s="51">
        <v>15</v>
      </c>
      <c r="B301" s="51" t="s">
        <v>181</v>
      </c>
      <c r="C301" s="61" t="s">
        <v>855</v>
      </c>
      <c r="D301" s="51" t="s">
        <v>856</v>
      </c>
      <c r="E301" s="63">
        <v>0</v>
      </c>
      <c r="F301" s="63">
        <v>0</v>
      </c>
      <c r="G301" s="63">
        <v>0</v>
      </c>
      <c r="H301" s="62">
        <f>VLOOKUP(C301,'[1]TCB_Municipal Censo 2018'!$C$6:$H$1127,6,0)</f>
        <v>0</v>
      </c>
      <c r="I301" s="63">
        <v>0</v>
      </c>
      <c r="J301" s="63">
        <v>0</v>
      </c>
      <c r="K301" s="63">
        <v>0</v>
      </c>
      <c r="L301" s="62">
        <v>0</v>
      </c>
      <c r="M301" s="62">
        <v>0</v>
      </c>
      <c r="N301" s="62">
        <v>0</v>
      </c>
      <c r="O301" s="62">
        <v>0</v>
      </c>
    </row>
    <row r="302" spans="1:15" ht="14.25" x14ac:dyDescent="0.45">
      <c r="A302" s="46">
        <v>15</v>
      </c>
      <c r="B302" s="46" t="s">
        <v>181</v>
      </c>
      <c r="C302" s="61" t="s">
        <v>857</v>
      </c>
      <c r="D302" s="46" t="s">
        <v>858</v>
      </c>
      <c r="E302" s="62">
        <v>2.0325203252032501E-3</v>
      </c>
      <c r="F302" s="62">
        <v>0</v>
      </c>
      <c r="G302" s="62">
        <v>0</v>
      </c>
      <c r="H302" s="62">
        <f>VLOOKUP(C302,'[1]TCB_Municipal Censo 2018'!$C$6:$H$1127,6,0)</f>
        <v>0</v>
      </c>
      <c r="I302" s="62">
        <v>0</v>
      </c>
      <c r="J302" s="62">
        <v>0</v>
      </c>
      <c r="K302" s="62">
        <v>0</v>
      </c>
      <c r="L302" s="62">
        <v>0</v>
      </c>
      <c r="M302" s="62">
        <v>0</v>
      </c>
      <c r="N302" s="62">
        <v>0</v>
      </c>
      <c r="O302" s="62">
        <v>0</v>
      </c>
    </row>
    <row r="303" spans="1:15" ht="14.25" x14ac:dyDescent="0.45">
      <c r="A303" s="51">
        <v>15</v>
      </c>
      <c r="B303" s="51" t="s">
        <v>181</v>
      </c>
      <c r="C303" s="61" t="s">
        <v>859</v>
      </c>
      <c r="D303" s="51" t="s">
        <v>860</v>
      </c>
      <c r="E303" s="63">
        <v>6.5326633165829207E-2</v>
      </c>
      <c r="F303" s="63">
        <v>0</v>
      </c>
      <c r="G303" s="63">
        <v>0</v>
      </c>
      <c r="H303" s="62">
        <f>VLOOKUP(C303,'[1]TCB_Municipal Censo 2018'!$C$6:$H$1127,6,0)</f>
        <v>0</v>
      </c>
      <c r="I303" s="63">
        <v>0</v>
      </c>
      <c r="J303" s="63">
        <v>0</v>
      </c>
      <c r="K303" s="63">
        <v>0</v>
      </c>
      <c r="L303" s="62">
        <v>0</v>
      </c>
      <c r="M303" s="62">
        <v>0</v>
      </c>
      <c r="N303" s="62">
        <v>0</v>
      </c>
      <c r="O303" s="62">
        <v>0</v>
      </c>
    </row>
    <row r="304" spans="1:15" ht="14.25" x14ac:dyDescent="0.45">
      <c r="A304" s="46">
        <v>15</v>
      </c>
      <c r="B304" s="46" t="s">
        <v>181</v>
      </c>
      <c r="C304" s="61" t="s">
        <v>861</v>
      </c>
      <c r="D304" s="46" t="s">
        <v>862</v>
      </c>
      <c r="E304" s="62">
        <v>0</v>
      </c>
      <c r="F304" s="62">
        <v>0</v>
      </c>
      <c r="G304" s="62">
        <v>0</v>
      </c>
      <c r="H304" s="62">
        <f>VLOOKUP(C304,'[1]TCB_Municipal Censo 2018'!$C$6:$H$1127,6,0)</f>
        <v>0</v>
      </c>
      <c r="I304" s="62">
        <v>0</v>
      </c>
      <c r="J304" s="62">
        <v>0</v>
      </c>
      <c r="K304" s="62">
        <v>0</v>
      </c>
      <c r="L304" s="62">
        <v>0</v>
      </c>
      <c r="M304" s="62">
        <v>0</v>
      </c>
      <c r="N304" s="62">
        <v>0</v>
      </c>
      <c r="O304" s="62">
        <v>0</v>
      </c>
    </row>
    <row r="305" spans="1:15" ht="14.25" x14ac:dyDescent="0.45">
      <c r="A305" s="51">
        <v>15</v>
      </c>
      <c r="B305" s="51" t="s">
        <v>181</v>
      </c>
      <c r="C305" s="61" t="s">
        <v>863</v>
      </c>
      <c r="D305" s="51" t="s">
        <v>864</v>
      </c>
      <c r="E305" s="63">
        <v>0.300353356890459</v>
      </c>
      <c r="F305" s="63">
        <v>0.204301075268817</v>
      </c>
      <c r="G305" s="63">
        <v>0.141263940520446</v>
      </c>
      <c r="H305" s="62">
        <f>VLOOKUP(C305,'[1]TCB_Municipal Censo 2018'!$C$6:$H$1127,6,0)</f>
        <v>2.5179856115107899E-2</v>
      </c>
      <c r="I305" s="63">
        <v>0.104166666666667</v>
      </c>
      <c r="J305" s="63">
        <v>0</v>
      </c>
      <c r="K305" s="63">
        <v>0</v>
      </c>
      <c r="L305" s="62">
        <v>0</v>
      </c>
      <c r="M305" s="62">
        <v>0</v>
      </c>
      <c r="N305" s="62">
        <v>0</v>
      </c>
      <c r="O305" s="62">
        <v>0</v>
      </c>
    </row>
    <row r="306" spans="1:15" ht="14.25" x14ac:dyDescent="0.45">
      <c r="A306" s="46">
        <v>15</v>
      </c>
      <c r="B306" s="46" t="s">
        <v>181</v>
      </c>
      <c r="C306" s="61" t="s">
        <v>865</v>
      </c>
      <c r="D306" s="46" t="s">
        <v>866</v>
      </c>
      <c r="E306" s="62">
        <v>4.3763676148796497E-3</v>
      </c>
      <c r="F306" s="62">
        <v>0</v>
      </c>
      <c r="G306" s="62">
        <v>0</v>
      </c>
      <c r="H306" s="62">
        <f>VLOOKUP(C306,'[1]TCB_Municipal Censo 2018'!$C$6:$H$1127,6,0)</f>
        <v>0</v>
      </c>
      <c r="I306" s="62">
        <v>0</v>
      </c>
      <c r="J306" s="62">
        <v>0</v>
      </c>
      <c r="K306" s="62">
        <v>0</v>
      </c>
      <c r="L306" s="62">
        <v>0</v>
      </c>
      <c r="M306" s="62">
        <v>0</v>
      </c>
      <c r="N306" s="62">
        <v>0</v>
      </c>
      <c r="O306" s="62">
        <v>2.2573363431151201E-3</v>
      </c>
    </row>
    <row r="307" spans="1:15" ht="14.25" x14ac:dyDescent="0.45">
      <c r="A307" s="51">
        <v>15</v>
      </c>
      <c r="B307" s="51" t="s">
        <v>181</v>
      </c>
      <c r="C307" s="61" t="s">
        <v>867</v>
      </c>
      <c r="D307" s="51" t="s">
        <v>868</v>
      </c>
      <c r="E307" s="63">
        <v>0.119230769230769</v>
      </c>
      <c r="F307" s="63">
        <v>7.1428571428571397E-2</v>
      </c>
      <c r="G307" s="63">
        <v>5.39419087136929E-2</v>
      </c>
      <c r="H307" s="62">
        <f>VLOOKUP(C307,'[1]TCB_Municipal Censo 2018'!$C$6:$H$1127,6,0)</f>
        <v>1.6326530612244899E-2</v>
      </c>
      <c r="I307" s="63">
        <v>0</v>
      </c>
      <c r="J307" s="63">
        <v>0</v>
      </c>
      <c r="K307" s="63">
        <v>0</v>
      </c>
      <c r="L307" s="62">
        <v>0</v>
      </c>
      <c r="M307" s="62">
        <v>0</v>
      </c>
      <c r="N307" s="62">
        <v>0</v>
      </c>
      <c r="O307" s="62">
        <v>0</v>
      </c>
    </row>
    <row r="308" spans="1:15" ht="14.25" x14ac:dyDescent="0.45">
      <c r="A308" s="46">
        <v>15</v>
      </c>
      <c r="B308" s="46" t="s">
        <v>181</v>
      </c>
      <c r="C308" s="61" t="s">
        <v>869</v>
      </c>
      <c r="D308" s="46" t="s">
        <v>870</v>
      </c>
      <c r="E308" s="62">
        <v>0</v>
      </c>
      <c r="F308" s="62">
        <v>0</v>
      </c>
      <c r="G308" s="62">
        <v>0</v>
      </c>
      <c r="H308" s="62">
        <f>VLOOKUP(C308,'[1]TCB_Municipal Censo 2018'!$C$6:$H$1127,6,0)</f>
        <v>0</v>
      </c>
      <c r="I308" s="62">
        <v>0</v>
      </c>
      <c r="J308" s="62">
        <v>0</v>
      </c>
      <c r="K308" s="62">
        <v>0</v>
      </c>
      <c r="L308" s="62">
        <v>0</v>
      </c>
      <c r="M308" s="62">
        <v>0</v>
      </c>
      <c r="N308" s="62">
        <v>0</v>
      </c>
      <c r="O308" s="62">
        <v>0</v>
      </c>
    </row>
    <row r="309" spans="1:15" ht="14.25" x14ac:dyDescent="0.45">
      <c r="A309" s="51">
        <v>15</v>
      </c>
      <c r="B309" s="51" t="s">
        <v>181</v>
      </c>
      <c r="C309" s="61" t="s">
        <v>871</v>
      </c>
      <c r="D309" s="51" t="s">
        <v>872</v>
      </c>
      <c r="E309" s="63">
        <v>4.7664442326024797E-3</v>
      </c>
      <c r="F309" s="63">
        <v>0</v>
      </c>
      <c r="G309" s="63">
        <v>0</v>
      </c>
      <c r="H309" s="62">
        <f>VLOOKUP(C309,'[1]TCB_Municipal Censo 2018'!$C$6:$H$1127,6,0)</f>
        <v>0</v>
      </c>
      <c r="I309" s="63">
        <v>0</v>
      </c>
      <c r="J309" s="63">
        <v>0</v>
      </c>
      <c r="K309" s="63">
        <v>0</v>
      </c>
      <c r="L309" s="62">
        <v>0</v>
      </c>
      <c r="M309" s="62">
        <v>0</v>
      </c>
      <c r="N309" s="62">
        <v>0</v>
      </c>
      <c r="O309" s="62">
        <v>0</v>
      </c>
    </row>
    <row r="310" spans="1:15" ht="14.25" x14ac:dyDescent="0.45">
      <c r="A310" s="46">
        <v>15</v>
      </c>
      <c r="B310" s="46" t="s">
        <v>181</v>
      </c>
      <c r="C310" s="61" t="s">
        <v>873</v>
      </c>
      <c r="D310" s="46" t="s">
        <v>874</v>
      </c>
      <c r="E310" s="62">
        <v>4.2372881355932203E-3</v>
      </c>
      <c r="F310" s="62">
        <v>0</v>
      </c>
      <c r="G310" s="62">
        <v>0</v>
      </c>
      <c r="H310" s="62">
        <f>VLOOKUP(C310,'[1]TCB_Municipal Censo 2018'!$C$6:$H$1127,6,0)</f>
        <v>0</v>
      </c>
      <c r="I310" s="62">
        <v>0</v>
      </c>
      <c r="J310" s="62">
        <v>0</v>
      </c>
      <c r="K310" s="62">
        <v>0</v>
      </c>
      <c r="L310" s="62">
        <v>0</v>
      </c>
      <c r="M310" s="62">
        <v>0</v>
      </c>
      <c r="N310" s="62">
        <v>0</v>
      </c>
      <c r="O310" s="62">
        <v>0</v>
      </c>
    </row>
    <row r="311" spans="1:15" ht="14.25" x14ac:dyDescent="0.45">
      <c r="A311" s="51">
        <v>15</v>
      </c>
      <c r="B311" s="51" t="s">
        <v>181</v>
      </c>
      <c r="C311" s="61" t="s">
        <v>875</v>
      </c>
      <c r="D311" s="51" t="s">
        <v>876</v>
      </c>
      <c r="E311" s="63">
        <v>7.6628352490421504E-3</v>
      </c>
      <c r="F311" s="63">
        <v>0</v>
      </c>
      <c r="G311" s="63">
        <v>0</v>
      </c>
      <c r="H311" s="62">
        <f>VLOOKUP(C311,'[1]TCB_Municipal Censo 2018'!$C$6:$H$1127,6,0)</f>
        <v>0</v>
      </c>
      <c r="I311" s="63">
        <v>0</v>
      </c>
      <c r="J311" s="63">
        <v>0</v>
      </c>
      <c r="K311" s="63">
        <v>0</v>
      </c>
      <c r="L311" s="62">
        <v>0</v>
      </c>
      <c r="M311" s="62">
        <v>0</v>
      </c>
      <c r="N311" s="62">
        <v>0</v>
      </c>
      <c r="O311" s="62">
        <v>0</v>
      </c>
    </row>
    <row r="312" spans="1:15" ht="14.25" x14ac:dyDescent="0.45">
      <c r="A312" s="46">
        <v>15</v>
      </c>
      <c r="B312" s="46" t="s">
        <v>181</v>
      </c>
      <c r="C312" s="61" t="s">
        <v>877</v>
      </c>
      <c r="D312" s="46" t="s">
        <v>878</v>
      </c>
      <c r="E312" s="62">
        <v>6.7934782608695702E-3</v>
      </c>
      <c r="F312" s="62">
        <v>0</v>
      </c>
      <c r="G312" s="62">
        <v>0</v>
      </c>
      <c r="H312" s="62">
        <f>VLOOKUP(C312,'[1]TCB_Municipal Censo 2018'!$C$6:$H$1127,6,0)</f>
        <v>0</v>
      </c>
      <c r="I312" s="62">
        <v>2.6178010471204199E-3</v>
      </c>
      <c r="J312" s="62">
        <v>0</v>
      </c>
      <c r="K312" s="62">
        <v>0</v>
      </c>
      <c r="L312" s="62">
        <v>0</v>
      </c>
      <c r="M312" s="62">
        <v>0</v>
      </c>
      <c r="N312" s="62">
        <v>0</v>
      </c>
      <c r="O312" s="62">
        <v>0</v>
      </c>
    </row>
    <row r="313" spans="1:15" ht="14.25" x14ac:dyDescent="0.45">
      <c r="A313" s="51">
        <v>15</v>
      </c>
      <c r="B313" s="51" t="s">
        <v>181</v>
      </c>
      <c r="C313" s="61" t="s">
        <v>879</v>
      </c>
      <c r="D313" s="51" t="s">
        <v>880</v>
      </c>
      <c r="E313" s="63">
        <v>1.36518771331058E-2</v>
      </c>
      <c r="F313" s="63">
        <v>0</v>
      </c>
      <c r="G313" s="63">
        <v>3.5087719298245602E-3</v>
      </c>
      <c r="H313" s="62">
        <f>VLOOKUP(C313,'[1]TCB_Municipal Censo 2018'!$C$6:$H$1127,6,0)</f>
        <v>0</v>
      </c>
      <c r="I313" s="63">
        <v>3.27868852459016E-3</v>
      </c>
      <c r="J313" s="63">
        <v>0</v>
      </c>
      <c r="K313" s="63">
        <v>0</v>
      </c>
      <c r="L313" s="62">
        <v>0</v>
      </c>
      <c r="M313" s="62">
        <v>0</v>
      </c>
      <c r="N313" s="62">
        <v>0</v>
      </c>
      <c r="O313" s="62">
        <v>0</v>
      </c>
    </row>
    <row r="314" spans="1:15" ht="14.25" x14ac:dyDescent="0.45">
      <c r="A314" s="46">
        <v>15</v>
      </c>
      <c r="B314" s="46" t="s">
        <v>181</v>
      </c>
      <c r="C314" s="61" t="s">
        <v>881</v>
      </c>
      <c r="D314" s="46" t="s">
        <v>882</v>
      </c>
      <c r="E314" s="62">
        <v>9.6774193548387101E-3</v>
      </c>
      <c r="F314" s="62">
        <v>0</v>
      </c>
      <c r="G314" s="62">
        <v>0</v>
      </c>
      <c r="H314" s="62">
        <f>VLOOKUP(C314,'[1]TCB_Municipal Censo 2018'!$C$6:$H$1127,6,0)</f>
        <v>0</v>
      </c>
      <c r="I314" s="62">
        <v>0</v>
      </c>
      <c r="J314" s="62">
        <v>0</v>
      </c>
      <c r="K314" s="62">
        <v>0</v>
      </c>
      <c r="L314" s="62">
        <v>0</v>
      </c>
      <c r="M314" s="62">
        <v>0</v>
      </c>
      <c r="N314" s="62">
        <v>0</v>
      </c>
      <c r="O314" s="62">
        <v>0</v>
      </c>
    </row>
    <row r="315" spans="1:15" ht="14.25" x14ac:dyDescent="0.45">
      <c r="A315" s="51">
        <v>15</v>
      </c>
      <c r="B315" s="51" t="s">
        <v>181</v>
      </c>
      <c r="C315" s="61" t="s">
        <v>883</v>
      </c>
      <c r="D315" s="51" t="s">
        <v>884</v>
      </c>
      <c r="E315" s="63">
        <v>0</v>
      </c>
      <c r="F315" s="63">
        <v>0</v>
      </c>
      <c r="G315" s="63">
        <v>0</v>
      </c>
      <c r="H315" s="62">
        <f>VLOOKUP(C315,'[1]TCB_Municipal Censo 2018'!$C$6:$H$1127,6,0)</f>
        <v>0</v>
      </c>
      <c r="I315" s="63">
        <v>0</v>
      </c>
      <c r="J315" s="63">
        <v>0</v>
      </c>
      <c r="K315" s="63">
        <v>0</v>
      </c>
      <c r="L315" s="62">
        <v>0</v>
      </c>
      <c r="M315" s="62">
        <v>0</v>
      </c>
      <c r="N315" s="62">
        <v>0</v>
      </c>
      <c r="O315" s="62">
        <v>0</v>
      </c>
    </row>
    <row r="316" spans="1:15" ht="14.25" x14ac:dyDescent="0.45">
      <c r="A316" s="46">
        <v>15</v>
      </c>
      <c r="B316" s="46" t="s">
        <v>181</v>
      </c>
      <c r="C316" s="61" t="s">
        <v>885</v>
      </c>
      <c r="D316" s="46" t="s">
        <v>886</v>
      </c>
      <c r="E316" s="62">
        <v>0</v>
      </c>
      <c r="F316" s="62">
        <v>0</v>
      </c>
      <c r="G316" s="62">
        <v>0</v>
      </c>
      <c r="H316" s="62">
        <f>VLOOKUP(C316,'[1]TCB_Municipal Censo 2018'!$C$6:$H$1127,6,0)</f>
        <v>0</v>
      </c>
      <c r="I316" s="62">
        <v>0</v>
      </c>
      <c r="J316" s="62">
        <v>0</v>
      </c>
      <c r="K316" s="62">
        <v>0</v>
      </c>
      <c r="L316" s="62">
        <v>0</v>
      </c>
      <c r="M316" s="62">
        <v>0</v>
      </c>
      <c r="N316" s="62">
        <v>0</v>
      </c>
      <c r="O316" s="62">
        <v>0</v>
      </c>
    </row>
    <row r="317" spans="1:15" ht="14.25" x14ac:dyDescent="0.45">
      <c r="A317" s="51">
        <v>15</v>
      </c>
      <c r="B317" s="51" t="s">
        <v>181</v>
      </c>
      <c r="C317" s="61" t="s">
        <v>887</v>
      </c>
      <c r="D317" s="51" t="s">
        <v>888</v>
      </c>
      <c r="E317" s="63">
        <v>0</v>
      </c>
      <c r="F317" s="63">
        <v>0</v>
      </c>
      <c r="G317" s="63">
        <v>0</v>
      </c>
      <c r="H317" s="62">
        <f>VLOOKUP(C317,'[1]TCB_Municipal Censo 2018'!$C$6:$H$1127,6,0)</f>
        <v>0</v>
      </c>
      <c r="I317" s="63">
        <v>0</v>
      </c>
      <c r="J317" s="63">
        <v>0</v>
      </c>
      <c r="K317" s="63">
        <v>0</v>
      </c>
      <c r="L317" s="62">
        <v>0</v>
      </c>
      <c r="M317" s="62">
        <v>0</v>
      </c>
      <c r="N317" s="62">
        <v>0</v>
      </c>
      <c r="O317" s="62">
        <v>0</v>
      </c>
    </row>
    <row r="318" spans="1:15" ht="14.25" x14ac:dyDescent="0.45">
      <c r="A318" s="46">
        <v>15</v>
      </c>
      <c r="B318" s="46" t="s">
        <v>181</v>
      </c>
      <c r="C318" s="61" t="s">
        <v>889</v>
      </c>
      <c r="D318" s="46" t="s">
        <v>890</v>
      </c>
      <c r="E318" s="62">
        <v>6.2015503875969E-3</v>
      </c>
      <c r="F318" s="62">
        <v>1.5748031496063001E-3</v>
      </c>
      <c r="G318" s="62">
        <v>0</v>
      </c>
      <c r="H318" s="62">
        <f>VLOOKUP(C318,'[1]TCB_Municipal Censo 2018'!$C$6:$H$1127,6,0)</f>
        <v>0</v>
      </c>
      <c r="I318" s="62">
        <v>0</v>
      </c>
      <c r="J318" s="62">
        <v>0</v>
      </c>
      <c r="K318" s="62">
        <v>0</v>
      </c>
      <c r="L318" s="62">
        <v>0</v>
      </c>
      <c r="M318" s="62">
        <v>0</v>
      </c>
      <c r="N318" s="62">
        <v>0</v>
      </c>
      <c r="O318" s="62">
        <v>0</v>
      </c>
    </row>
    <row r="319" spans="1:15" ht="14.25" x14ac:dyDescent="0.45">
      <c r="A319" s="51">
        <v>15</v>
      </c>
      <c r="B319" s="51" t="s">
        <v>181</v>
      </c>
      <c r="C319" s="61" t="s">
        <v>891</v>
      </c>
      <c r="D319" s="51" t="s">
        <v>892</v>
      </c>
      <c r="E319" s="63">
        <v>0</v>
      </c>
      <c r="F319" s="63">
        <v>0</v>
      </c>
      <c r="G319" s="63">
        <v>0</v>
      </c>
      <c r="H319" s="62">
        <f>VLOOKUP(C319,'[1]TCB_Municipal Censo 2018'!$C$6:$H$1127,6,0)</f>
        <v>0</v>
      </c>
      <c r="I319" s="63">
        <v>0</v>
      </c>
      <c r="J319" s="63">
        <v>0</v>
      </c>
      <c r="K319" s="63">
        <v>0</v>
      </c>
      <c r="L319" s="62">
        <v>0</v>
      </c>
      <c r="M319" s="62">
        <v>0</v>
      </c>
      <c r="N319" s="62">
        <v>0</v>
      </c>
      <c r="O319" s="62">
        <v>0</v>
      </c>
    </row>
    <row r="320" spans="1:15" ht="14.25" x14ac:dyDescent="0.45">
      <c r="A320" s="46">
        <v>15</v>
      </c>
      <c r="B320" s="46" t="s">
        <v>181</v>
      </c>
      <c r="C320" s="61" t="s">
        <v>893</v>
      </c>
      <c r="D320" s="46" t="s">
        <v>894</v>
      </c>
      <c r="E320" s="62">
        <v>4.15162454873646E-2</v>
      </c>
      <c r="F320" s="62">
        <v>0</v>
      </c>
      <c r="G320" s="62">
        <v>0</v>
      </c>
      <c r="H320" s="62">
        <f>VLOOKUP(C320,'[1]TCB_Municipal Censo 2018'!$C$6:$H$1127,6,0)</f>
        <v>0</v>
      </c>
      <c r="I320" s="62">
        <v>0</v>
      </c>
      <c r="J320" s="62">
        <v>0</v>
      </c>
      <c r="K320" s="62">
        <v>0</v>
      </c>
      <c r="L320" s="62">
        <v>0</v>
      </c>
      <c r="M320" s="62">
        <v>0</v>
      </c>
      <c r="N320" s="62">
        <v>0</v>
      </c>
      <c r="O320" s="62">
        <v>0</v>
      </c>
    </row>
    <row r="321" spans="1:15" ht="14.25" x14ac:dyDescent="0.45">
      <c r="A321" s="51">
        <v>15</v>
      </c>
      <c r="B321" s="51" t="s">
        <v>181</v>
      </c>
      <c r="C321" s="61" t="s">
        <v>895</v>
      </c>
      <c r="D321" s="51" t="s">
        <v>896</v>
      </c>
      <c r="E321" s="63">
        <v>1.5661707126076699E-3</v>
      </c>
      <c r="F321" s="63">
        <v>0</v>
      </c>
      <c r="G321" s="63">
        <v>0</v>
      </c>
      <c r="H321" s="62">
        <f>VLOOKUP(C321,'[1]TCB_Municipal Censo 2018'!$C$6:$H$1127,6,0)</f>
        <v>0</v>
      </c>
      <c r="I321" s="63">
        <v>0</v>
      </c>
      <c r="J321" s="63">
        <v>0</v>
      </c>
      <c r="K321" s="63">
        <v>0</v>
      </c>
      <c r="L321" s="62">
        <v>0</v>
      </c>
      <c r="M321" s="62">
        <v>0</v>
      </c>
      <c r="N321" s="62">
        <v>0</v>
      </c>
      <c r="O321" s="62">
        <v>0</v>
      </c>
    </row>
    <row r="322" spans="1:15" ht="14.25" x14ac:dyDescent="0.45">
      <c r="A322" s="46">
        <v>15</v>
      </c>
      <c r="B322" s="46" t="s">
        <v>181</v>
      </c>
      <c r="C322" s="61" t="s">
        <v>897</v>
      </c>
      <c r="D322" s="46" t="s">
        <v>898</v>
      </c>
      <c r="E322" s="62">
        <v>0</v>
      </c>
      <c r="F322" s="62">
        <v>0</v>
      </c>
      <c r="G322" s="62">
        <v>0</v>
      </c>
      <c r="H322" s="62">
        <f>VLOOKUP(C322,'[1]TCB_Municipal Censo 2018'!$C$6:$H$1127,6,0)</f>
        <v>0</v>
      </c>
      <c r="I322" s="62">
        <v>0</v>
      </c>
      <c r="J322" s="62">
        <v>0</v>
      </c>
      <c r="K322" s="62">
        <v>0</v>
      </c>
      <c r="L322" s="62">
        <v>0</v>
      </c>
      <c r="M322" s="62">
        <v>0</v>
      </c>
      <c r="N322" s="62">
        <v>0</v>
      </c>
      <c r="O322" s="62">
        <v>0</v>
      </c>
    </row>
    <row r="323" spans="1:15" ht="14.25" x14ac:dyDescent="0.45">
      <c r="A323" s="51">
        <v>15</v>
      </c>
      <c r="B323" s="51" t="s">
        <v>181</v>
      </c>
      <c r="C323" s="61" t="s">
        <v>899</v>
      </c>
      <c r="D323" s="51" t="s">
        <v>900</v>
      </c>
      <c r="E323" s="63">
        <v>0</v>
      </c>
      <c r="F323" s="63">
        <v>0</v>
      </c>
      <c r="G323" s="63">
        <v>0</v>
      </c>
      <c r="H323" s="62">
        <f>VLOOKUP(C323,'[1]TCB_Municipal Censo 2018'!$C$6:$H$1127,6,0)</f>
        <v>0</v>
      </c>
      <c r="I323" s="63">
        <v>0</v>
      </c>
      <c r="J323" s="63">
        <v>0</v>
      </c>
      <c r="K323" s="63">
        <v>0</v>
      </c>
      <c r="L323" s="62">
        <v>0</v>
      </c>
      <c r="M323" s="62">
        <v>0</v>
      </c>
      <c r="N323" s="62">
        <v>0</v>
      </c>
      <c r="O323" s="62">
        <v>0</v>
      </c>
    </row>
    <row r="324" spans="1:15" ht="14.25" x14ac:dyDescent="0.45">
      <c r="A324" s="46">
        <v>17</v>
      </c>
      <c r="B324" s="46" t="s">
        <v>184</v>
      </c>
      <c r="C324" s="61" t="s">
        <v>901</v>
      </c>
      <c r="D324" s="46" t="s">
        <v>902</v>
      </c>
      <c r="E324" s="62">
        <v>1.0873478913152199</v>
      </c>
      <c r="F324" s="62">
        <v>1.17621070996426</v>
      </c>
      <c r="G324" s="62">
        <v>1.1706851888752901</v>
      </c>
      <c r="H324" s="62">
        <f>VLOOKUP(C324,'[1]TCB_Municipal Censo 2018'!$C$6:$H$1127,6,0)</f>
        <v>1.18614165175147</v>
      </c>
      <c r="I324" s="62">
        <v>1.1502536932694201</v>
      </c>
      <c r="J324" s="62">
        <v>1.1050055617352601</v>
      </c>
      <c r="K324" s="62">
        <v>1.0319811712584801</v>
      </c>
      <c r="L324" s="62">
        <v>0.98272941829793103</v>
      </c>
      <c r="M324" s="62">
        <v>0.96660227877159099</v>
      </c>
      <c r="N324" s="62">
        <v>0.95938900318462395</v>
      </c>
      <c r="O324" s="62">
        <v>0.96445517829237104</v>
      </c>
    </row>
    <row r="325" spans="1:15" ht="14.25" x14ac:dyDescent="0.45">
      <c r="A325" s="51">
        <v>17</v>
      </c>
      <c r="B325" s="51" t="s">
        <v>184</v>
      </c>
      <c r="C325" s="61" t="s">
        <v>903</v>
      </c>
      <c r="D325" s="51" t="s">
        <v>904</v>
      </c>
      <c r="E325" s="63">
        <v>1.13700966458215E-3</v>
      </c>
      <c r="F325" s="63">
        <v>1.47145379635079E-2</v>
      </c>
      <c r="G325" s="63">
        <v>6.6985645933014398E-2</v>
      </c>
      <c r="H325" s="62">
        <f>VLOOKUP(C325,'[1]TCB_Municipal Censo 2018'!$C$6:$H$1127,6,0)</f>
        <v>3.02521008403361E-2</v>
      </c>
      <c r="I325" s="63">
        <v>3.9933444259567401E-2</v>
      </c>
      <c r="J325" s="63">
        <v>4.0443213296398897E-2</v>
      </c>
      <c r="K325" s="63">
        <v>8.2399103139013496E-2</v>
      </c>
      <c r="L325" s="62">
        <v>3.2000000000000001E-2</v>
      </c>
      <c r="M325" s="62">
        <v>4.9266862170088001E-2</v>
      </c>
      <c r="N325" s="62">
        <v>0.169166166766647</v>
      </c>
      <c r="O325" s="62">
        <v>0.26572133168927198</v>
      </c>
    </row>
    <row r="326" spans="1:15" ht="14.25" x14ac:dyDescent="0.45">
      <c r="A326" s="46">
        <v>17</v>
      </c>
      <c r="B326" s="46" t="s">
        <v>184</v>
      </c>
      <c r="C326" s="61" t="s">
        <v>905</v>
      </c>
      <c r="D326" s="46" t="s">
        <v>906</v>
      </c>
      <c r="E326" s="62">
        <v>7.6842472930492497E-3</v>
      </c>
      <c r="F326" s="62">
        <v>6.7857142857142899E-3</v>
      </c>
      <c r="G326" s="62">
        <v>0.11257792445911299</v>
      </c>
      <c r="H326" s="62">
        <f>VLOOKUP(C326,'[1]TCB_Municipal Censo 2018'!$C$6:$H$1127,6,0)</f>
        <v>0.113902271163111</v>
      </c>
      <c r="I326" s="62">
        <v>0.102103120759837</v>
      </c>
      <c r="J326" s="62">
        <v>0.101882985877606</v>
      </c>
      <c r="K326" s="62">
        <v>7.50507099391481E-2</v>
      </c>
      <c r="L326" s="62">
        <v>4.7912388774811798E-2</v>
      </c>
      <c r="M326" s="62">
        <v>0.119553851516208</v>
      </c>
      <c r="N326" s="62">
        <v>0.14801699716713901</v>
      </c>
      <c r="O326" s="62">
        <v>0.20151405912040399</v>
      </c>
    </row>
    <row r="327" spans="1:15" ht="14.25" x14ac:dyDescent="0.45">
      <c r="A327" s="51">
        <v>17</v>
      </c>
      <c r="B327" s="51" t="s">
        <v>184</v>
      </c>
      <c r="C327" s="61" t="s">
        <v>907</v>
      </c>
      <c r="D327" s="51" t="s">
        <v>908</v>
      </c>
      <c r="E327" s="63">
        <v>0</v>
      </c>
      <c r="F327" s="63">
        <v>0</v>
      </c>
      <c r="G327" s="63">
        <v>0</v>
      </c>
      <c r="H327" s="62">
        <f>VLOOKUP(C327,'[1]TCB_Municipal Censo 2018'!$C$6:$H$1127,6,0)</f>
        <v>3.0750307503074999E-2</v>
      </c>
      <c r="I327" s="63">
        <v>0</v>
      </c>
      <c r="J327" s="63">
        <v>0</v>
      </c>
      <c r="K327" s="63">
        <v>0</v>
      </c>
      <c r="L327" s="62">
        <v>0</v>
      </c>
      <c r="M327" s="62">
        <v>0</v>
      </c>
      <c r="N327" s="62">
        <v>0</v>
      </c>
      <c r="O327" s="62">
        <v>2.5974025974026E-2</v>
      </c>
    </row>
    <row r="328" spans="1:15" ht="14.25" x14ac:dyDescent="0.45">
      <c r="A328" s="46">
        <v>17</v>
      </c>
      <c r="B328" s="46" t="s">
        <v>184</v>
      </c>
      <c r="C328" s="61" t="s">
        <v>909</v>
      </c>
      <c r="D328" s="46" t="s">
        <v>910</v>
      </c>
      <c r="E328" s="62">
        <v>2.23713646532438E-3</v>
      </c>
      <c r="F328" s="62">
        <v>0</v>
      </c>
      <c r="G328" s="62">
        <v>3.31360946745562E-2</v>
      </c>
      <c r="H328" s="62">
        <f>VLOOKUP(C328,'[1]TCB_Municipal Censo 2018'!$C$6:$H$1127,6,0)</f>
        <v>7.7257889009793301E-2</v>
      </c>
      <c r="I328" s="62">
        <v>3.9003250270855903E-2</v>
      </c>
      <c r="J328" s="62">
        <v>3.8918918918918903E-2</v>
      </c>
      <c r="K328" s="62">
        <v>7.4561403508771898E-2</v>
      </c>
      <c r="L328" s="62">
        <v>1.67785234899329E-2</v>
      </c>
      <c r="M328" s="62">
        <v>8.2379862700228804E-2</v>
      </c>
      <c r="N328" s="62">
        <v>9.2831962397179807E-2</v>
      </c>
      <c r="O328" s="62">
        <v>7.0743405275779395E-2</v>
      </c>
    </row>
    <row r="329" spans="1:15" ht="14.25" x14ac:dyDescent="0.45">
      <c r="A329" s="51">
        <v>17</v>
      </c>
      <c r="B329" s="51" t="s">
        <v>184</v>
      </c>
      <c r="C329" s="61" t="s">
        <v>911</v>
      </c>
      <c r="D329" s="51" t="s">
        <v>912</v>
      </c>
      <c r="E329" s="63">
        <v>1.1795234725170999E-3</v>
      </c>
      <c r="F329" s="63">
        <v>4.3124101581217102E-3</v>
      </c>
      <c r="G329" s="63">
        <v>4.3891733723482101E-3</v>
      </c>
      <c r="H329" s="62">
        <f>VLOOKUP(C329,'[1]TCB_Municipal Censo 2018'!$C$6:$H$1127,6,0)</f>
        <v>1.53247385064461E-2</v>
      </c>
      <c r="I329" s="63">
        <v>4.6127700898276301E-3</v>
      </c>
      <c r="J329" s="63">
        <v>0.149013878743608</v>
      </c>
      <c r="K329" s="63">
        <v>0.16855036855036901</v>
      </c>
      <c r="L329" s="62">
        <v>0.165835411471322</v>
      </c>
      <c r="M329" s="62">
        <v>0.19036697247706399</v>
      </c>
      <c r="N329" s="62">
        <v>0.26966000519076</v>
      </c>
      <c r="O329" s="62">
        <v>0.29279279279279302</v>
      </c>
    </row>
    <row r="330" spans="1:15" ht="14.25" x14ac:dyDescent="0.45">
      <c r="A330" s="46">
        <v>17</v>
      </c>
      <c r="B330" s="46" t="s">
        <v>184</v>
      </c>
      <c r="C330" s="61" t="s">
        <v>913</v>
      </c>
      <c r="D330" s="46" t="s">
        <v>914</v>
      </c>
      <c r="E330" s="62">
        <v>2.6047565118912801E-2</v>
      </c>
      <c r="F330" s="62">
        <v>2.10035005834306E-2</v>
      </c>
      <c r="G330" s="62">
        <v>3.0826140567201E-2</v>
      </c>
      <c r="H330" s="62">
        <f>VLOOKUP(C330,'[1]TCB_Municipal Censo 2018'!$C$6:$H$1127,6,0)</f>
        <v>5.6303549571603398E-2</v>
      </c>
      <c r="I330" s="62">
        <v>0.104878048780488</v>
      </c>
      <c r="J330" s="62">
        <v>5.4678007290401003E-2</v>
      </c>
      <c r="K330" s="62">
        <v>2.09876543209877E-2</v>
      </c>
      <c r="L330" s="62">
        <v>1.7654476670870101E-2</v>
      </c>
      <c r="M330" s="62">
        <v>1.30378096479791E-2</v>
      </c>
      <c r="N330" s="62">
        <v>1.3386880856760401E-2</v>
      </c>
      <c r="O330" s="62">
        <v>1.5193370165745901E-2</v>
      </c>
    </row>
    <row r="331" spans="1:15" ht="14.25" x14ac:dyDescent="0.45">
      <c r="A331" s="51">
        <v>17</v>
      </c>
      <c r="B331" s="51" t="s">
        <v>184</v>
      </c>
      <c r="C331" s="61" t="s">
        <v>915</v>
      </c>
      <c r="D331" s="51" t="s">
        <v>916</v>
      </c>
      <c r="E331" s="63">
        <v>0.38851465139777702</v>
      </c>
      <c r="F331" s="63">
        <v>0.347070844686649</v>
      </c>
      <c r="G331" s="63">
        <v>0.35933724542630302</v>
      </c>
      <c r="H331" s="62">
        <f>VLOOKUP(C331,'[1]TCB_Municipal Censo 2018'!$C$6:$H$1127,6,0)</f>
        <v>0.37737843551797001</v>
      </c>
      <c r="I331" s="63">
        <v>0.39207434683499898</v>
      </c>
      <c r="J331" s="63">
        <v>0.41488241488241501</v>
      </c>
      <c r="K331" s="63">
        <v>0.409291644585762</v>
      </c>
      <c r="L331" s="62">
        <v>0.46622469091560598</v>
      </c>
      <c r="M331" s="62">
        <v>0.62344777209642099</v>
      </c>
      <c r="N331" s="62">
        <v>0.95005569996286698</v>
      </c>
      <c r="O331" s="62">
        <v>1.1402346707040101</v>
      </c>
    </row>
    <row r="332" spans="1:15" ht="14.25" x14ac:dyDescent="0.45">
      <c r="A332" s="46">
        <v>17</v>
      </c>
      <c r="B332" s="46" t="s">
        <v>184</v>
      </c>
      <c r="C332" s="61" t="s">
        <v>917</v>
      </c>
      <c r="D332" s="46" t="s">
        <v>918</v>
      </c>
      <c r="E332" s="62">
        <v>2.1141649048625798E-3</v>
      </c>
      <c r="F332" s="62">
        <v>0</v>
      </c>
      <c r="G332" s="62">
        <v>0</v>
      </c>
      <c r="H332" s="62">
        <f>VLOOKUP(C332,'[1]TCB_Municipal Censo 2018'!$C$6:$H$1127,6,0)</f>
        <v>0</v>
      </c>
      <c r="I332" s="62">
        <v>0</v>
      </c>
      <c r="J332" s="62">
        <v>0</v>
      </c>
      <c r="K332" s="62">
        <v>0</v>
      </c>
      <c r="L332" s="62">
        <v>0</v>
      </c>
      <c r="M332" s="62">
        <v>0.12128712871287101</v>
      </c>
      <c r="N332" s="62">
        <v>5.6555269922879202E-2</v>
      </c>
      <c r="O332" s="62">
        <v>0</v>
      </c>
    </row>
    <row r="333" spans="1:15" ht="14.25" x14ac:dyDescent="0.45">
      <c r="A333" s="51">
        <v>17</v>
      </c>
      <c r="B333" s="51" t="s">
        <v>184</v>
      </c>
      <c r="C333" s="61" t="s">
        <v>919</v>
      </c>
      <c r="D333" s="51" t="s">
        <v>920</v>
      </c>
      <c r="E333" s="63">
        <v>3.3489618218352302E-3</v>
      </c>
      <c r="F333" s="63">
        <v>1.87891440501044E-2</v>
      </c>
      <c r="G333" s="63">
        <v>2.9223093371347101E-2</v>
      </c>
      <c r="H333" s="62">
        <f>VLOOKUP(C333,'[1]TCB_Municipal Censo 2018'!$C$6:$H$1127,6,0)</f>
        <v>1.3970588235294099E-2</v>
      </c>
      <c r="I333" s="63">
        <v>2.6811594202898501E-2</v>
      </c>
      <c r="J333" s="63">
        <v>4.0977713874910102E-2</v>
      </c>
      <c r="K333" s="63">
        <v>6.7968185104844495E-2</v>
      </c>
      <c r="L333" s="62">
        <v>7.8947368421052599E-2</v>
      </c>
      <c r="M333" s="62">
        <v>8.0357142857142905E-2</v>
      </c>
      <c r="N333" s="62">
        <v>0.119245283018868</v>
      </c>
      <c r="O333" s="62">
        <v>0.17191097467383001</v>
      </c>
    </row>
    <row r="334" spans="1:15" ht="14.25" x14ac:dyDescent="0.45">
      <c r="A334" s="46">
        <v>17</v>
      </c>
      <c r="B334" s="46" t="s">
        <v>184</v>
      </c>
      <c r="C334" s="61" t="s">
        <v>921</v>
      </c>
      <c r="D334" s="46" t="s">
        <v>922</v>
      </c>
      <c r="E334" s="62">
        <v>0</v>
      </c>
      <c r="F334" s="62">
        <v>0</v>
      </c>
      <c r="G334" s="62">
        <v>0</v>
      </c>
      <c r="H334" s="62">
        <f>VLOOKUP(C334,'[1]TCB_Municipal Censo 2018'!$C$6:$H$1127,6,0)</f>
        <v>0</v>
      </c>
      <c r="I334" s="62">
        <v>0</v>
      </c>
      <c r="J334" s="62">
        <v>0</v>
      </c>
      <c r="K334" s="62">
        <v>0</v>
      </c>
      <c r="L334" s="62">
        <v>0</v>
      </c>
      <c r="M334" s="62">
        <v>1.10741971207088E-3</v>
      </c>
      <c r="N334" s="62">
        <v>1.1210762331838601E-2</v>
      </c>
      <c r="O334" s="62">
        <v>1.5981735159817399E-2</v>
      </c>
    </row>
    <row r="335" spans="1:15" ht="14.25" x14ac:dyDescent="0.45">
      <c r="A335" s="51">
        <v>17</v>
      </c>
      <c r="B335" s="51" t="s">
        <v>184</v>
      </c>
      <c r="C335" s="61" t="s">
        <v>923</v>
      </c>
      <c r="D335" s="51" t="s">
        <v>924</v>
      </c>
      <c r="E335" s="63">
        <v>0</v>
      </c>
      <c r="F335" s="63">
        <v>2.94695481335953E-2</v>
      </c>
      <c r="G335" s="63">
        <v>2.0325203252032499E-2</v>
      </c>
      <c r="H335" s="62">
        <f>VLOOKUP(C335,'[1]TCB_Municipal Censo 2018'!$C$6:$H$1127,6,0)</f>
        <v>8.1632653061224497E-3</v>
      </c>
      <c r="I335" s="63">
        <v>4.0444893832153703E-2</v>
      </c>
      <c r="J335" s="63">
        <v>6.5737051792828696E-2</v>
      </c>
      <c r="K335" s="63">
        <v>7.6381909547738699E-2</v>
      </c>
      <c r="L335" s="62">
        <v>4.7619047619047603E-2</v>
      </c>
      <c r="M335" s="62">
        <v>8.7628865979381396E-2</v>
      </c>
      <c r="N335" s="62">
        <v>9.6638655462184905E-2</v>
      </c>
      <c r="O335" s="62">
        <v>8.6078639744952196E-2</v>
      </c>
    </row>
    <row r="336" spans="1:15" ht="14.25" x14ac:dyDescent="0.45">
      <c r="A336" s="46">
        <v>17</v>
      </c>
      <c r="B336" s="46" t="s">
        <v>184</v>
      </c>
      <c r="C336" s="61" t="s">
        <v>925</v>
      </c>
      <c r="D336" s="46" t="s">
        <v>926</v>
      </c>
      <c r="E336" s="62">
        <v>0</v>
      </c>
      <c r="F336" s="62">
        <v>0</v>
      </c>
      <c r="G336" s="62">
        <v>0</v>
      </c>
      <c r="H336" s="62">
        <f>VLOOKUP(C336,'[1]TCB_Municipal Censo 2018'!$C$6:$H$1127,6,0)</f>
        <v>0</v>
      </c>
      <c r="I336" s="62">
        <v>0</v>
      </c>
      <c r="J336" s="62">
        <v>0</v>
      </c>
      <c r="K336" s="62">
        <v>0</v>
      </c>
      <c r="L336" s="62">
        <v>0</v>
      </c>
      <c r="M336" s="62">
        <v>0</v>
      </c>
      <c r="N336" s="62">
        <v>0</v>
      </c>
      <c r="O336" s="62">
        <v>0</v>
      </c>
    </row>
    <row r="337" spans="1:15" ht="14.25" x14ac:dyDescent="0.45">
      <c r="A337" s="51">
        <v>17</v>
      </c>
      <c r="B337" s="51" t="s">
        <v>184</v>
      </c>
      <c r="C337" s="61" t="s">
        <v>927</v>
      </c>
      <c r="D337" s="51" t="s">
        <v>928</v>
      </c>
      <c r="E337" s="63">
        <v>2.3068050749711702E-3</v>
      </c>
      <c r="F337" s="63">
        <v>0</v>
      </c>
      <c r="G337" s="63">
        <v>0</v>
      </c>
      <c r="H337" s="62">
        <f>VLOOKUP(C337,'[1]TCB_Municipal Censo 2018'!$C$6:$H$1127,6,0)</f>
        <v>4.6064139941691E-2</v>
      </c>
      <c r="I337" s="63">
        <v>2.6512968299711798E-2</v>
      </c>
      <c r="J337" s="63">
        <v>2.57437070938215E-2</v>
      </c>
      <c r="K337" s="63">
        <v>0</v>
      </c>
      <c r="L337" s="62">
        <v>1.5725101921956901E-2</v>
      </c>
      <c r="M337" s="62">
        <v>1.3064133016627099E-2</v>
      </c>
      <c r="N337" s="62">
        <v>2.4788391777509099E-2</v>
      </c>
      <c r="O337" s="62">
        <v>4.1692213366033098E-2</v>
      </c>
    </row>
    <row r="338" spans="1:15" ht="14.25" x14ac:dyDescent="0.45">
      <c r="A338" s="46">
        <v>17</v>
      </c>
      <c r="B338" s="46" t="s">
        <v>184</v>
      </c>
      <c r="C338" s="61" t="s">
        <v>929</v>
      </c>
      <c r="D338" s="46" t="s">
        <v>930</v>
      </c>
      <c r="E338" s="62">
        <v>0</v>
      </c>
      <c r="F338" s="62">
        <v>0</v>
      </c>
      <c r="G338" s="62">
        <v>0</v>
      </c>
      <c r="H338" s="62">
        <f>VLOOKUP(C338,'[1]TCB_Municipal Censo 2018'!$C$6:$H$1127,6,0)</f>
        <v>0</v>
      </c>
      <c r="I338" s="62">
        <v>0</v>
      </c>
      <c r="J338" s="62">
        <v>0</v>
      </c>
      <c r="K338" s="62">
        <v>0</v>
      </c>
      <c r="L338" s="62">
        <v>0</v>
      </c>
      <c r="M338" s="62">
        <v>2.12355212355212E-2</v>
      </c>
      <c r="N338" s="62">
        <v>0.12890625</v>
      </c>
      <c r="O338" s="62">
        <v>0.27272727272727298</v>
      </c>
    </row>
    <row r="339" spans="1:15" ht="14.25" x14ac:dyDescent="0.45">
      <c r="A339" s="51">
        <v>17</v>
      </c>
      <c r="B339" s="51" t="s">
        <v>184</v>
      </c>
      <c r="C339" s="61" t="s">
        <v>931</v>
      </c>
      <c r="D339" s="51" t="s">
        <v>932</v>
      </c>
      <c r="E339" s="63">
        <v>1.9080659150043401E-2</v>
      </c>
      <c r="F339" s="63">
        <v>4.6720575022461797E-2</v>
      </c>
      <c r="G339" s="63">
        <v>3.2467532467532499E-2</v>
      </c>
      <c r="H339" s="62">
        <f>VLOOKUP(C339,'[1]TCB_Municipal Censo 2018'!$C$6:$H$1127,6,0)</f>
        <v>2.3299161230195702E-2</v>
      </c>
      <c r="I339" s="63">
        <v>1.4692378328742E-2</v>
      </c>
      <c r="J339" s="63">
        <v>1.6468435498627601E-2</v>
      </c>
      <c r="K339" s="63">
        <v>0</v>
      </c>
      <c r="L339" s="62">
        <v>2.33644859813084E-2</v>
      </c>
      <c r="M339" s="62">
        <v>3.04761904761905E-2</v>
      </c>
      <c r="N339" s="62">
        <v>3.00678952473327E-2</v>
      </c>
      <c r="O339" s="62">
        <v>8.7042532146389698E-2</v>
      </c>
    </row>
    <row r="340" spans="1:15" ht="14.25" x14ac:dyDescent="0.45">
      <c r="A340" s="46">
        <v>17</v>
      </c>
      <c r="B340" s="46" t="s">
        <v>184</v>
      </c>
      <c r="C340" s="61" t="s">
        <v>933</v>
      </c>
      <c r="D340" s="46" t="s">
        <v>934</v>
      </c>
      <c r="E340" s="62">
        <v>0</v>
      </c>
      <c r="F340" s="62">
        <v>0</v>
      </c>
      <c r="G340" s="62">
        <v>0</v>
      </c>
      <c r="H340" s="62">
        <f>VLOOKUP(C340,'[1]TCB_Municipal Censo 2018'!$C$6:$H$1127,6,0)</f>
        <v>2.0532319391634999E-2</v>
      </c>
      <c r="I340" s="62">
        <v>0</v>
      </c>
      <c r="J340" s="62">
        <v>0</v>
      </c>
      <c r="K340" s="62">
        <v>0</v>
      </c>
      <c r="L340" s="62">
        <v>0</v>
      </c>
      <c r="M340" s="62">
        <v>7.6863950807071495E-4</v>
      </c>
      <c r="N340" s="62">
        <v>0.109190887666928</v>
      </c>
      <c r="O340" s="62">
        <v>0.12370311252992799</v>
      </c>
    </row>
    <row r="341" spans="1:15" ht="14.25" x14ac:dyDescent="0.45">
      <c r="A341" s="51">
        <v>17</v>
      </c>
      <c r="B341" s="51" t="s">
        <v>184</v>
      </c>
      <c r="C341" s="61" t="s">
        <v>935</v>
      </c>
      <c r="D341" s="51" t="s">
        <v>936</v>
      </c>
      <c r="E341" s="63">
        <v>9.7832817337461297E-2</v>
      </c>
      <c r="F341" s="63">
        <v>0.14762516046213101</v>
      </c>
      <c r="G341" s="63">
        <v>0.20717131474103601</v>
      </c>
      <c r="H341" s="62">
        <f>VLOOKUP(C341,'[1]TCB_Municipal Censo 2018'!$C$6:$H$1127,6,0)</f>
        <v>0.158847184986595</v>
      </c>
      <c r="I341" s="63">
        <v>0.16203703703703701</v>
      </c>
      <c r="J341" s="63">
        <v>0.236945169712794</v>
      </c>
      <c r="K341" s="63">
        <v>0.26557377049180297</v>
      </c>
      <c r="L341" s="62">
        <v>0.32644903397734798</v>
      </c>
      <c r="M341" s="62">
        <v>0.241891891891892</v>
      </c>
      <c r="N341" s="62">
        <v>0.38065843621399198</v>
      </c>
      <c r="O341" s="62">
        <v>0.36522346368715097</v>
      </c>
    </row>
    <row r="342" spans="1:15" ht="14.25" x14ac:dyDescent="0.45">
      <c r="A342" s="46">
        <v>17</v>
      </c>
      <c r="B342" s="46" t="s">
        <v>184</v>
      </c>
      <c r="C342" s="61" t="s">
        <v>937</v>
      </c>
      <c r="D342" s="46" t="s">
        <v>938</v>
      </c>
      <c r="E342" s="62">
        <v>8.20092260379293E-3</v>
      </c>
      <c r="F342" s="62">
        <v>6.9677419354838696E-3</v>
      </c>
      <c r="G342" s="62">
        <v>7.5466804979253094E-2</v>
      </c>
      <c r="H342" s="62">
        <f>VLOOKUP(C342,'[1]TCB_Municipal Censo 2018'!$C$6:$H$1127,6,0)</f>
        <v>7.8592643363033995E-2</v>
      </c>
      <c r="I342" s="62">
        <v>6.45524066576698E-2</v>
      </c>
      <c r="J342" s="62">
        <v>7.6323987538940805E-2</v>
      </c>
      <c r="K342" s="62">
        <v>7.6681614349775801E-2</v>
      </c>
      <c r="L342" s="62">
        <v>3.73151308304892E-2</v>
      </c>
      <c r="M342" s="62">
        <v>5.1115241635687703E-2</v>
      </c>
      <c r="N342" s="62">
        <v>0.117841930903928</v>
      </c>
      <c r="O342" s="62">
        <v>0.16115003624063801</v>
      </c>
    </row>
    <row r="343" spans="1:15" ht="14.25" x14ac:dyDescent="0.45">
      <c r="A343" s="51">
        <v>17</v>
      </c>
      <c r="B343" s="51" t="s">
        <v>184</v>
      </c>
      <c r="C343" s="61" t="s">
        <v>939</v>
      </c>
      <c r="D343" s="51" t="s">
        <v>214</v>
      </c>
      <c r="E343" s="63">
        <v>0</v>
      </c>
      <c r="F343" s="63">
        <v>1.15606936416185E-3</v>
      </c>
      <c r="G343" s="63">
        <v>4.7904191616766501E-3</v>
      </c>
      <c r="H343" s="62">
        <f>VLOOKUP(C343,'[1]TCB_Municipal Censo 2018'!$C$6:$H$1127,6,0)</f>
        <v>3.13253012048193E-2</v>
      </c>
      <c r="I343" s="63">
        <v>0</v>
      </c>
      <c r="J343" s="63">
        <v>0</v>
      </c>
      <c r="K343" s="63">
        <v>0</v>
      </c>
      <c r="L343" s="62">
        <v>0</v>
      </c>
      <c r="M343" s="62">
        <v>0.151699029126214</v>
      </c>
      <c r="N343" s="62">
        <v>0.28059332509270701</v>
      </c>
      <c r="O343" s="62">
        <v>1.2658227848101301E-3</v>
      </c>
    </row>
    <row r="344" spans="1:15" ht="14.25" x14ac:dyDescent="0.45">
      <c r="A344" s="46">
        <v>17</v>
      </c>
      <c r="B344" s="46" t="s">
        <v>184</v>
      </c>
      <c r="C344" s="61" t="s">
        <v>940</v>
      </c>
      <c r="D344" s="46" t="s">
        <v>941</v>
      </c>
      <c r="E344" s="62">
        <v>1.3614703880190601E-3</v>
      </c>
      <c r="F344" s="62">
        <v>0</v>
      </c>
      <c r="G344" s="62">
        <v>0</v>
      </c>
      <c r="H344" s="62">
        <f>VLOOKUP(C344,'[1]TCB_Municipal Censo 2018'!$C$6:$H$1127,6,0)</f>
        <v>1.83016105417277E-2</v>
      </c>
      <c r="I344" s="62">
        <v>0</v>
      </c>
      <c r="J344" s="62">
        <v>0</v>
      </c>
      <c r="K344" s="62">
        <v>3.6603221083455401E-2</v>
      </c>
      <c r="L344" s="62">
        <v>4.6199701937406898E-2</v>
      </c>
      <c r="M344" s="62">
        <v>2.7480916030534399E-2</v>
      </c>
      <c r="N344" s="62">
        <v>5.9689922480620099E-2</v>
      </c>
      <c r="O344" s="62">
        <v>0.11984126984127</v>
      </c>
    </row>
    <row r="345" spans="1:15" ht="14.25" x14ac:dyDescent="0.45">
      <c r="A345" s="51">
        <v>17</v>
      </c>
      <c r="B345" s="51" t="s">
        <v>184</v>
      </c>
      <c r="C345" s="61" t="s">
        <v>942</v>
      </c>
      <c r="D345" s="51" t="s">
        <v>943</v>
      </c>
      <c r="E345" s="63">
        <v>6.0350030175015099E-4</v>
      </c>
      <c r="F345" s="63">
        <v>2.58186397984887E-2</v>
      </c>
      <c r="G345" s="63">
        <v>4.18300653594771E-2</v>
      </c>
      <c r="H345" s="62">
        <f>VLOOKUP(C345,'[1]TCB_Municipal Censo 2018'!$C$6:$H$1127,6,0)</f>
        <v>4.0404040404040401E-2</v>
      </c>
      <c r="I345" s="63">
        <v>4.2031523642732001E-2</v>
      </c>
      <c r="J345" s="63">
        <v>2.71206001154068E-2</v>
      </c>
      <c r="K345" s="63">
        <v>0</v>
      </c>
      <c r="L345" s="62">
        <v>4.7086521483225398E-3</v>
      </c>
      <c r="M345" s="62">
        <v>5.6388722255548897E-2</v>
      </c>
      <c r="N345" s="62">
        <v>3.1746031746031703E-2</v>
      </c>
      <c r="O345" s="62">
        <v>8.7173100871730996E-2</v>
      </c>
    </row>
    <row r="346" spans="1:15" ht="14.25" x14ac:dyDescent="0.45">
      <c r="A346" s="46">
        <v>17</v>
      </c>
      <c r="B346" s="46" t="s">
        <v>184</v>
      </c>
      <c r="C346" s="61" t="s">
        <v>944</v>
      </c>
      <c r="D346" s="46" t="s">
        <v>945</v>
      </c>
      <c r="E346" s="62">
        <v>4.9504950495049497E-3</v>
      </c>
      <c r="F346" s="62">
        <v>0</v>
      </c>
      <c r="G346" s="62">
        <v>0</v>
      </c>
      <c r="H346" s="62">
        <f>VLOOKUP(C346,'[1]TCB_Municipal Censo 2018'!$C$6:$H$1127,6,0)</f>
        <v>3.6363636363636397E-2</v>
      </c>
      <c r="I346" s="62">
        <v>3.8759689922480599E-2</v>
      </c>
      <c r="J346" s="62">
        <v>3.0456852791878201E-2</v>
      </c>
      <c r="K346" s="62">
        <v>0</v>
      </c>
      <c r="L346" s="62">
        <v>0</v>
      </c>
      <c r="M346" s="62">
        <v>2.6595744680851098E-3</v>
      </c>
      <c r="N346" s="62">
        <v>0.10655737704918</v>
      </c>
      <c r="O346" s="62">
        <v>0.18508287292817699</v>
      </c>
    </row>
    <row r="347" spans="1:15" ht="14.25" x14ac:dyDescent="0.45">
      <c r="A347" s="51">
        <v>17</v>
      </c>
      <c r="B347" s="51" t="s">
        <v>184</v>
      </c>
      <c r="C347" s="61" t="s">
        <v>946</v>
      </c>
      <c r="D347" s="51" t="s">
        <v>947</v>
      </c>
      <c r="E347" s="63">
        <v>0</v>
      </c>
      <c r="F347" s="63">
        <v>0</v>
      </c>
      <c r="G347" s="63">
        <v>0</v>
      </c>
      <c r="H347" s="62">
        <f>VLOOKUP(C347,'[1]TCB_Municipal Censo 2018'!$C$6:$H$1127,6,0)</f>
        <v>7.9051383399209498E-3</v>
      </c>
      <c r="I347" s="63">
        <v>0</v>
      </c>
      <c r="J347" s="63">
        <v>9.4661113214691405E-3</v>
      </c>
      <c r="K347" s="63">
        <v>2.6395173453997001E-2</v>
      </c>
      <c r="L347" s="62">
        <v>1.5909090909090901E-2</v>
      </c>
      <c r="M347" s="62">
        <v>2.5601834161253299E-2</v>
      </c>
      <c r="N347" s="62">
        <v>1.72943889315911E-2</v>
      </c>
      <c r="O347" s="62">
        <v>1.5139751552795001E-2</v>
      </c>
    </row>
    <row r="348" spans="1:15" ht="14.25" x14ac:dyDescent="0.45">
      <c r="A348" s="46">
        <v>17</v>
      </c>
      <c r="B348" s="46" t="s">
        <v>184</v>
      </c>
      <c r="C348" s="61" t="s">
        <v>948</v>
      </c>
      <c r="D348" s="46" t="s">
        <v>949</v>
      </c>
      <c r="E348" s="62">
        <v>0</v>
      </c>
      <c r="F348" s="62">
        <v>0</v>
      </c>
      <c r="G348" s="62">
        <v>0</v>
      </c>
      <c r="H348" s="62">
        <f>VLOOKUP(C348,'[1]TCB_Municipal Censo 2018'!$C$6:$H$1127,6,0)</f>
        <v>0</v>
      </c>
      <c r="I348" s="62">
        <v>0</v>
      </c>
      <c r="J348" s="62">
        <v>1.1441647597254E-3</v>
      </c>
      <c r="K348" s="62">
        <v>0</v>
      </c>
      <c r="L348" s="62">
        <v>0</v>
      </c>
      <c r="M348" s="62">
        <v>3.9719626168224297E-2</v>
      </c>
      <c r="N348" s="62">
        <v>4.2402826855123699E-2</v>
      </c>
      <c r="O348" s="62">
        <v>6.4439140811455894E-2</v>
      </c>
    </row>
    <row r="349" spans="1:15" ht="14.25" x14ac:dyDescent="0.45">
      <c r="A349" s="51">
        <v>17</v>
      </c>
      <c r="B349" s="51" t="s">
        <v>184</v>
      </c>
      <c r="C349" s="61" t="s">
        <v>950</v>
      </c>
      <c r="D349" s="51" t="s">
        <v>951</v>
      </c>
      <c r="E349" s="63">
        <v>0</v>
      </c>
      <c r="F349" s="63">
        <v>1.9432568985619899E-4</v>
      </c>
      <c r="G349" s="63">
        <v>0</v>
      </c>
      <c r="H349" s="62">
        <f>VLOOKUP(C349,'[1]TCB_Municipal Censo 2018'!$C$6:$H$1127,6,0)</f>
        <v>1.36160280101148E-3</v>
      </c>
      <c r="I349" s="63">
        <v>0</v>
      </c>
      <c r="J349" s="63">
        <v>0</v>
      </c>
      <c r="K349" s="63">
        <v>0</v>
      </c>
      <c r="L349" s="62">
        <v>0</v>
      </c>
      <c r="M349" s="62">
        <v>0</v>
      </c>
      <c r="N349" s="62">
        <v>0</v>
      </c>
      <c r="O349" s="62">
        <v>2.4480029449659501E-2</v>
      </c>
    </row>
    <row r="350" spans="1:15" ht="14.25" x14ac:dyDescent="0.45">
      <c r="A350" s="46">
        <v>17</v>
      </c>
      <c r="B350" s="46" t="s">
        <v>184</v>
      </c>
      <c r="C350" s="61" t="s">
        <v>952</v>
      </c>
      <c r="D350" s="46" t="s">
        <v>953</v>
      </c>
      <c r="E350" s="62">
        <v>9.0334236675700097E-4</v>
      </c>
      <c r="F350" s="62">
        <v>0</v>
      </c>
      <c r="G350" s="62">
        <v>0</v>
      </c>
      <c r="H350" s="62">
        <f>VLOOKUP(C350,'[1]TCB_Municipal Censo 2018'!$C$6:$H$1127,6,0)</f>
        <v>2.4319066147859902E-2</v>
      </c>
      <c r="I350" s="62">
        <v>9.7181729834791097E-4</v>
      </c>
      <c r="J350" s="62">
        <v>9.7370983446932796E-4</v>
      </c>
      <c r="K350" s="62">
        <v>0</v>
      </c>
      <c r="L350" s="62">
        <v>0</v>
      </c>
      <c r="M350" s="62">
        <v>0</v>
      </c>
      <c r="N350" s="62">
        <v>9.3555093555093595E-3</v>
      </c>
      <c r="O350" s="62">
        <v>9.5440084835631007E-3</v>
      </c>
    </row>
    <row r="351" spans="1:15" ht="14.25" x14ac:dyDescent="0.45">
      <c r="A351" s="51">
        <v>18</v>
      </c>
      <c r="B351" s="51" t="s">
        <v>266</v>
      </c>
      <c r="C351" s="61" t="s">
        <v>954</v>
      </c>
      <c r="D351" s="51" t="s">
        <v>955</v>
      </c>
      <c r="E351" s="63">
        <v>0.64438310129620702</v>
      </c>
      <c r="F351" s="63">
        <v>0.65784567270102801</v>
      </c>
      <c r="G351" s="63">
        <v>0.67418032786885296</v>
      </c>
      <c r="H351" s="62">
        <f>VLOOKUP(C351,'[1]TCB_Municipal Censo 2018'!$C$6:$H$1127,6,0)</f>
        <v>0.62394357987993199</v>
      </c>
      <c r="I351" s="63">
        <v>0.60191978816130598</v>
      </c>
      <c r="J351" s="63">
        <v>0.56515295861119896</v>
      </c>
      <c r="K351" s="63">
        <v>0.630575539568345</v>
      </c>
      <c r="L351" s="62">
        <v>0.64271952950719902</v>
      </c>
      <c r="M351" s="62">
        <v>0.61337592536253904</v>
      </c>
      <c r="N351" s="62">
        <v>0.60208620954134096</v>
      </c>
      <c r="O351" s="62">
        <v>0.61796413392764604</v>
      </c>
    </row>
    <row r="352" spans="1:15" ht="14.25" x14ac:dyDescent="0.45">
      <c r="A352" s="46">
        <v>18</v>
      </c>
      <c r="B352" s="46" t="s">
        <v>266</v>
      </c>
      <c r="C352" s="61" t="s">
        <v>956</v>
      </c>
      <c r="D352" s="46" t="s">
        <v>957</v>
      </c>
      <c r="E352" s="62">
        <v>9.1858037578288101E-2</v>
      </c>
      <c r="F352" s="62">
        <v>7.3913043478260901E-2</v>
      </c>
      <c r="G352" s="62">
        <v>0</v>
      </c>
      <c r="H352" s="62">
        <f>VLOOKUP(C352,'[1]TCB_Municipal Censo 2018'!$C$6:$H$1127,6,0)</f>
        <v>0</v>
      </c>
      <c r="I352" s="62">
        <v>6.1601642710472299E-3</v>
      </c>
      <c r="J352" s="62">
        <v>0</v>
      </c>
      <c r="K352" s="62">
        <v>0</v>
      </c>
      <c r="L352" s="62">
        <v>0</v>
      </c>
      <c r="M352" s="62">
        <v>0</v>
      </c>
      <c r="N352" s="62">
        <v>0</v>
      </c>
      <c r="O352" s="62">
        <v>0</v>
      </c>
    </row>
    <row r="353" spans="1:15" ht="14.25" x14ac:dyDescent="0.45">
      <c r="A353" s="51">
        <v>18</v>
      </c>
      <c r="B353" s="51" t="s">
        <v>266</v>
      </c>
      <c r="C353" s="61" t="s">
        <v>958</v>
      </c>
      <c r="D353" s="51" t="s">
        <v>959</v>
      </c>
      <c r="E353" s="63">
        <v>8.9525514771709904E-4</v>
      </c>
      <c r="F353" s="63">
        <v>0</v>
      </c>
      <c r="G353" s="63">
        <v>9.2421441774491703E-4</v>
      </c>
      <c r="H353" s="62">
        <f>VLOOKUP(C353,'[1]TCB_Municipal Censo 2018'!$C$6:$H$1127,6,0)</f>
        <v>8.7565674255691802E-4</v>
      </c>
      <c r="I353" s="63">
        <v>4.73029045643154E-2</v>
      </c>
      <c r="J353" s="63">
        <v>3.1224979983987201E-2</v>
      </c>
      <c r="K353" s="63">
        <v>4.8742138364779898E-2</v>
      </c>
      <c r="L353" s="62">
        <v>4.5277127244340402E-2</v>
      </c>
      <c r="M353" s="62">
        <v>3.9339103068450003E-2</v>
      </c>
      <c r="N353" s="62">
        <v>3.9294306335204497E-2</v>
      </c>
      <c r="O353" s="62">
        <v>1.55737704918033E-2</v>
      </c>
    </row>
    <row r="354" spans="1:15" ht="14.25" x14ac:dyDescent="0.45">
      <c r="A354" s="46">
        <v>18</v>
      </c>
      <c r="B354" s="46" t="s">
        <v>266</v>
      </c>
      <c r="C354" s="61" t="s">
        <v>960</v>
      </c>
      <c r="D354" s="46" t="s">
        <v>961</v>
      </c>
      <c r="E354" s="62">
        <v>8.9913995308834992E-3</v>
      </c>
      <c r="F354" s="62">
        <v>6.1514801999231102E-3</v>
      </c>
      <c r="G354" s="62">
        <v>6.8052930056710804E-3</v>
      </c>
      <c r="H354" s="62">
        <f>VLOOKUP(C354,'[1]TCB_Municipal Censo 2018'!$C$6:$H$1127,6,0)</f>
        <v>0</v>
      </c>
      <c r="I354" s="62">
        <v>1.24441608168475E-2</v>
      </c>
      <c r="J354" s="62">
        <v>6.4180929095354498E-3</v>
      </c>
      <c r="K354" s="62">
        <v>5.9523809523809503E-3</v>
      </c>
      <c r="L354" s="62">
        <v>4.13345143194567E-3</v>
      </c>
      <c r="M354" s="62">
        <v>5.9224163458691101E-3</v>
      </c>
      <c r="N354" s="62">
        <v>2.39664469742361E-3</v>
      </c>
      <c r="O354" s="62">
        <v>1.82815356489945E-3</v>
      </c>
    </row>
    <row r="355" spans="1:15" ht="14.25" x14ac:dyDescent="0.45">
      <c r="A355" s="51">
        <v>18</v>
      </c>
      <c r="B355" s="51" t="s">
        <v>266</v>
      </c>
      <c r="C355" s="61" t="s">
        <v>962</v>
      </c>
      <c r="D355" s="51" t="s">
        <v>963</v>
      </c>
      <c r="E355" s="63">
        <v>0</v>
      </c>
      <c r="F355" s="63">
        <v>0</v>
      </c>
      <c r="G355" s="63">
        <v>0</v>
      </c>
      <c r="H355" s="62">
        <f>VLOOKUP(C355,'[1]TCB_Municipal Censo 2018'!$C$6:$H$1127,6,0)</f>
        <v>0</v>
      </c>
      <c r="I355" s="63">
        <v>1.30718954248366E-3</v>
      </c>
      <c r="J355" s="63">
        <v>0</v>
      </c>
      <c r="K355" s="63">
        <v>0</v>
      </c>
      <c r="L355" s="62">
        <v>0</v>
      </c>
      <c r="M355" s="62">
        <v>0</v>
      </c>
      <c r="N355" s="62">
        <v>0</v>
      </c>
      <c r="O355" s="62">
        <v>0</v>
      </c>
    </row>
    <row r="356" spans="1:15" ht="14.25" x14ac:dyDescent="0.45">
      <c r="A356" s="46">
        <v>18</v>
      </c>
      <c r="B356" s="46" t="s">
        <v>266</v>
      </c>
      <c r="C356" s="61" t="s">
        <v>964</v>
      </c>
      <c r="D356" s="46" t="s">
        <v>965</v>
      </c>
      <c r="E356" s="62">
        <v>2.5287356321839101E-2</v>
      </c>
      <c r="F356" s="62">
        <v>4.9065420560747697E-2</v>
      </c>
      <c r="G356" s="62">
        <v>3.3195020746888002E-2</v>
      </c>
      <c r="H356" s="62">
        <f>VLOOKUP(C356,'[1]TCB_Municipal Censo 2018'!$C$6:$H$1127,6,0)</f>
        <v>1.9818799546998899E-2</v>
      </c>
      <c r="I356" s="62">
        <v>1.94174757281553E-2</v>
      </c>
      <c r="J356" s="62">
        <v>4.95824634655532E-2</v>
      </c>
      <c r="K356" s="62">
        <v>6.0388945752302997E-2</v>
      </c>
      <c r="L356" s="62">
        <v>6.9826707441386304E-2</v>
      </c>
      <c r="M356" s="62">
        <v>5.4639175257732001E-2</v>
      </c>
      <c r="N356" s="62">
        <v>5.7742782152230998E-2</v>
      </c>
      <c r="O356" s="62">
        <v>6.6774367259019904E-2</v>
      </c>
    </row>
    <row r="357" spans="1:15" ht="14.25" x14ac:dyDescent="0.45">
      <c r="A357" s="51">
        <v>18</v>
      </c>
      <c r="B357" s="51" t="s">
        <v>266</v>
      </c>
      <c r="C357" s="61" t="s">
        <v>966</v>
      </c>
      <c r="D357" s="51" t="s">
        <v>967</v>
      </c>
      <c r="E357" s="63">
        <v>1.3059701492537301E-2</v>
      </c>
      <c r="F357" s="63">
        <v>2.4968789013732801E-2</v>
      </c>
      <c r="G357" s="63">
        <v>9.3457943925233603E-3</v>
      </c>
      <c r="H357" s="62">
        <f>VLOOKUP(C357,'[1]TCB_Municipal Censo 2018'!$C$6:$H$1127,6,0)</f>
        <v>2.36994219653179E-2</v>
      </c>
      <c r="I357" s="63">
        <v>3.11475409836066E-2</v>
      </c>
      <c r="J357" s="63">
        <v>3.20883745397159E-2</v>
      </c>
      <c r="K357" s="63">
        <v>3.7570766855378301E-2</v>
      </c>
      <c r="L357" s="62">
        <v>3.3742331288343599E-2</v>
      </c>
      <c r="M357" s="62">
        <v>2.3723568849922601E-2</v>
      </c>
      <c r="N357" s="62">
        <v>3.1446540880503103E-2</v>
      </c>
      <c r="O357" s="62">
        <v>3.9742212674543503E-2</v>
      </c>
    </row>
    <row r="358" spans="1:15" ht="14.25" x14ac:dyDescent="0.45">
      <c r="A358" s="46">
        <v>18</v>
      </c>
      <c r="B358" s="46" t="s">
        <v>266</v>
      </c>
      <c r="C358" s="61" t="s">
        <v>968</v>
      </c>
      <c r="D358" s="46" t="s">
        <v>969</v>
      </c>
      <c r="E358" s="62">
        <v>0</v>
      </c>
      <c r="F358" s="62">
        <v>0</v>
      </c>
      <c r="G358" s="62">
        <v>0</v>
      </c>
      <c r="H358" s="62">
        <f>VLOOKUP(C358,'[1]TCB_Municipal Censo 2018'!$C$6:$H$1127,6,0)</f>
        <v>0</v>
      </c>
      <c r="I358" s="62">
        <v>1.3183915622939999E-3</v>
      </c>
      <c r="J358" s="62">
        <v>0</v>
      </c>
      <c r="K358" s="62">
        <v>1.6728624535316001E-2</v>
      </c>
      <c r="L358" s="62">
        <v>1.4180024660912401E-2</v>
      </c>
      <c r="M358" s="62">
        <v>1.17939168218498E-2</v>
      </c>
      <c r="N358" s="62">
        <v>1.13708149084018E-2</v>
      </c>
      <c r="O358" s="62">
        <v>1.1612903225806499E-2</v>
      </c>
    </row>
    <row r="359" spans="1:15" ht="14.25" x14ac:dyDescent="0.45">
      <c r="A359" s="51">
        <v>18</v>
      </c>
      <c r="B359" s="51" t="s">
        <v>266</v>
      </c>
      <c r="C359" s="61" t="s">
        <v>970</v>
      </c>
      <c r="D359" s="51" t="s">
        <v>971</v>
      </c>
      <c r="E359" s="63">
        <v>0</v>
      </c>
      <c r="F359" s="63">
        <v>0</v>
      </c>
      <c r="G359" s="63">
        <v>0</v>
      </c>
      <c r="H359" s="62">
        <f>VLOOKUP(C359,'[1]TCB_Municipal Censo 2018'!$C$6:$H$1127,6,0)</f>
        <v>0</v>
      </c>
      <c r="I359" s="63">
        <v>0</v>
      </c>
      <c r="J359" s="63">
        <v>9.1157702825888796E-4</v>
      </c>
      <c r="K359" s="63">
        <v>0</v>
      </c>
      <c r="L359" s="62">
        <v>0</v>
      </c>
      <c r="M359" s="62">
        <v>0</v>
      </c>
      <c r="N359" s="62">
        <v>0</v>
      </c>
      <c r="O359" s="62">
        <v>0</v>
      </c>
    </row>
    <row r="360" spans="1:15" ht="14.25" x14ac:dyDescent="0.45">
      <c r="A360" s="46">
        <v>18</v>
      </c>
      <c r="B360" s="46" t="s">
        <v>266</v>
      </c>
      <c r="C360" s="61" t="s">
        <v>972</v>
      </c>
      <c r="D360" s="46" t="s">
        <v>973</v>
      </c>
      <c r="E360" s="62">
        <v>0</v>
      </c>
      <c r="F360" s="62">
        <v>0</v>
      </c>
      <c r="G360" s="62">
        <v>0</v>
      </c>
      <c r="H360" s="62">
        <f>VLOOKUP(C360,'[1]TCB_Municipal Censo 2018'!$C$6:$H$1127,6,0)</f>
        <v>0</v>
      </c>
      <c r="I360" s="62">
        <v>0</v>
      </c>
      <c r="J360" s="62">
        <v>0</v>
      </c>
      <c r="K360" s="62">
        <v>0</v>
      </c>
      <c r="L360" s="62">
        <v>0</v>
      </c>
      <c r="M360" s="62">
        <v>0</v>
      </c>
      <c r="N360" s="62">
        <v>0</v>
      </c>
      <c r="O360" s="62">
        <v>2.7624309392265201E-3</v>
      </c>
    </row>
    <row r="361" spans="1:15" ht="14.25" x14ac:dyDescent="0.45">
      <c r="A361" s="51">
        <v>18</v>
      </c>
      <c r="B361" s="51" t="s">
        <v>266</v>
      </c>
      <c r="C361" s="61" t="s">
        <v>974</v>
      </c>
      <c r="D361" s="51" t="s">
        <v>975</v>
      </c>
      <c r="E361" s="63">
        <v>0</v>
      </c>
      <c r="F361" s="63">
        <v>0</v>
      </c>
      <c r="G361" s="63">
        <v>3.8759689922480598E-4</v>
      </c>
      <c r="H361" s="62">
        <f>VLOOKUP(C361,'[1]TCB_Municipal Censo 2018'!$C$6:$H$1127,6,0)</f>
        <v>3.6764705882352897E-4</v>
      </c>
      <c r="I361" s="63">
        <v>1.04895104895105E-3</v>
      </c>
      <c r="J361" s="63">
        <v>1.0118043844856699E-3</v>
      </c>
      <c r="K361" s="63">
        <v>3.3112582781456899E-4</v>
      </c>
      <c r="L361" s="62">
        <v>3.2959789057349998E-4</v>
      </c>
      <c r="M361" s="62">
        <v>1.66333998669328E-3</v>
      </c>
      <c r="N361" s="62">
        <v>3.38638672536404E-4</v>
      </c>
      <c r="O361" s="62">
        <v>6.9204152249134902E-4</v>
      </c>
    </row>
    <row r="362" spans="1:15" ht="14.25" x14ac:dyDescent="0.45">
      <c r="A362" s="46">
        <v>18</v>
      </c>
      <c r="B362" s="46" t="s">
        <v>266</v>
      </c>
      <c r="C362" s="61" t="s">
        <v>976</v>
      </c>
      <c r="D362" s="46" t="s">
        <v>977</v>
      </c>
      <c r="E362" s="62">
        <v>0</v>
      </c>
      <c r="F362" s="62">
        <v>8.4817642069550498E-4</v>
      </c>
      <c r="G362" s="62">
        <v>8.3402835696413696E-4</v>
      </c>
      <c r="H362" s="62">
        <f>VLOOKUP(C362,'[1]TCB_Municipal Censo 2018'!$C$6:$H$1127,6,0)</f>
        <v>0</v>
      </c>
      <c r="I362" s="62">
        <v>2.5917926565874699E-2</v>
      </c>
      <c r="J362" s="62">
        <v>1.6632016632016602E-2</v>
      </c>
      <c r="K362" s="62">
        <v>1.3568521031207601E-2</v>
      </c>
      <c r="L362" s="62">
        <v>2.0889487870619901E-2</v>
      </c>
      <c r="M362" s="62">
        <v>5.3061224489795902E-2</v>
      </c>
      <c r="N362" s="62">
        <v>3.18118948824343E-2</v>
      </c>
      <c r="O362" s="62">
        <v>5.6577086280056602E-2</v>
      </c>
    </row>
    <row r="363" spans="1:15" ht="14.25" x14ac:dyDescent="0.45">
      <c r="A363" s="51">
        <v>18</v>
      </c>
      <c r="B363" s="51" t="s">
        <v>266</v>
      </c>
      <c r="C363" s="61" t="s">
        <v>978</v>
      </c>
      <c r="D363" s="51" t="s">
        <v>979</v>
      </c>
      <c r="E363" s="63">
        <v>4.4499105545617201E-2</v>
      </c>
      <c r="F363" s="63">
        <v>4.6764184397163101E-2</v>
      </c>
      <c r="G363" s="63">
        <v>5.0087873462214397E-2</v>
      </c>
      <c r="H363" s="62">
        <f>VLOOKUP(C363,'[1]TCB_Municipal Censo 2018'!$C$6:$H$1127,6,0)</f>
        <v>3.53342702268621E-2</v>
      </c>
      <c r="I363" s="63">
        <v>5.2120981548411598E-2</v>
      </c>
      <c r="J363" s="63">
        <v>6.3323572474377698E-2</v>
      </c>
      <c r="K363" s="63">
        <v>8.7744482325497905E-2</v>
      </c>
      <c r="L363" s="62">
        <v>0.100446827524575</v>
      </c>
      <c r="M363" s="62">
        <v>0.117297297297297</v>
      </c>
      <c r="N363" s="62">
        <v>0.180267742527049</v>
      </c>
      <c r="O363" s="62">
        <v>0.21757871064467799</v>
      </c>
    </row>
    <row r="364" spans="1:15" ht="14.25" x14ac:dyDescent="0.45">
      <c r="A364" s="46">
        <v>18</v>
      </c>
      <c r="B364" s="46" t="s">
        <v>266</v>
      </c>
      <c r="C364" s="61" t="s">
        <v>980</v>
      </c>
      <c r="D364" s="46" t="s">
        <v>981</v>
      </c>
      <c r="E364" s="62">
        <v>0</v>
      </c>
      <c r="F364" s="62">
        <v>0</v>
      </c>
      <c r="G364" s="62">
        <v>0</v>
      </c>
      <c r="H364" s="62">
        <f>VLOOKUP(C364,'[1]TCB_Municipal Censo 2018'!$C$6:$H$1127,6,0)</f>
        <v>0</v>
      </c>
      <c r="I364" s="62">
        <v>0</v>
      </c>
      <c r="J364" s="62">
        <v>0</v>
      </c>
      <c r="K364" s="62">
        <v>0</v>
      </c>
      <c r="L364" s="62">
        <v>1.0566037735849101E-2</v>
      </c>
      <c r="M364" s="62">
        <v>3.07219662058372E-3</v>
      </c>
      <c r="N364" s="62">
        <v>3.1250000000000002E-3</v>
      </c>
      <c r="O364" s="62">
        <v>2.4038461538461501E-3</v>
      </c>
    </row>
    <row r="365" spans="1:15" ht="14.25" x14ac:dyDescent="0.45">
      <c r="A365" s="51">
        <v>18</v>
      </c>
      <c r="B365" s="51" t="s">
        <v>266</v>
      </c>
      <c r="C365" s="61" t="s">
        <v>982</v>
      </c>
      <c r="D365" s="51" t="s">
        <v>983</v>
      </c>
      <c r="E365" s="63">
        <v>0</v>
      </c>
      <c r="F365" s="63">
        <v>0</v>
      </c>
      <c r="G365" s="63">
        <v>0</v>
      </c>
      <c r="H365" s="62">
        <f>VLOOKUP(C365,'[1]TCB_Municipal Censo 2018'!$C$6:$H$1127,6,0)</f>
        <v>0</v>
      </c>
      <c r="I365" s="63">
        <v>0</v>
      </c>
      <c r="J365" s="63">
        <v>0</v>
      </c>
      <c r="K365" s="63">
        <v>0</v>
      </c>
      <c r="L365" s="62">
        <v>0</v>
      </c>
      <c r="M365" s="62">
        <v>0</v>
      </c>
      <c r="N365" s="62">
        <v>0</v>
      </c>
      <c r="O365" s="62">
        <v>4.8706240487062402E-2</v>
      </c>
    </row>
    <row r="366" spans="1:15" ht="14.25" x14ac:dyDescent="0.45">
      <c r="A366" s="46">
        <v>18</v>
      </c>
      <c r="B366" s="46" t="s">
        <v>266</v>
      </c>
      <c r="C366" s="61" t="s">
        <v>984</v>
      </c>
      <c r="D366" s="46" t="s">
        <v>505</v>
      </c>
      <c r="E366" s="62">
        <v>0</v>
      </c>
      <c r="F366" s="62">
        <v>0</v>
      </c>
      <c r="G366" s="62">
        <v>0</v>
      </c>
      <c r="H366" s="62">
        <f>VLOOKUP(C366,'[1]TCB_Municipal Censo 2018'!$C$6:$H$1127,6,0)</f>
        <v>0</v>
      </c>
      <c r="I366" s="62">
        <v>2.6315789473684201E-3</v>
      </c>
      <c r="J366" s="62">
        <v>1.2610340479192899E-3</v>
      </c>
      <c r="K366" s="62">
        <v>3.1094527363184101E-2</v>
      </c>
      <c r="L366" s="62">
        <v>1.3546798029556601E-2</v>
      </c>
      <c r="M366" s="62">
        <v>1.3732833957553099E-2</v>
      </c>
      <c r="N366" s="62">
        <v>1.26103404791929E-2</v>
      </c>
      <c r="O366" s="62">
        <v>1.03492884864166E-2</v>
      </c>
    </row>
    <row r="367" spans="1:15" ht="14.25" x14ac:dyDescent="0.45">
      <c r="A367" s="51">
        <v>19</v>
      </c>
      <c r="B367" s="51" t="s">
        <v>189</v>
      </c>
      <c r="C367" s="61" t="s">
        <v>985</v>
      </c>
      <c r="D367" s="51" t="s">
        <v>986</v>
      </c>
      <c r="E367" s="63">
        <v>1.37287453834059</v>
      </c>
      <c r="F367" s="63">
        <v>1.4475728509427801</v>
      </c>
      <c r="G367" s="63">
        <v>1.5642614941480999</v>
      </c>
      <c r="H367" s="62">
        <f>VLOOKUP(C367,'[1]TCB_Municipal Censo 2018'!$C$6:$H$1127,6,0)</f>
        <v>1.51270242723944</v>
      </c>
      <c r="I367" s="63">
        <v>1.5248142644873699</v>
      </c>
      <c r="J367" s="63">
        <v>1.5324456182825299</v>
      </c>
      <c r="K367" s="63">
        <v>1.41697376582625</v>
      </c>
      <c r="L367" s="62">
        <v>1.43214650518021</v>
      </c>
      <c r="M367" s="62">
        <v>1.4071985646809</v>
      </c>
      <c r="N367" s="62">
        <v>1.44510941401087</v>
      </c>
      <c r="O367" s="62">
        <v>1.4699248120300701</v>
      </c>
    </row>
    <row r="368" spans="1:15" ht="14.25" x14ac:dyDescent="0.45">
      <c r="A368" s="46">
        <v>19</v>
      </c>
      <c r="B368" s="46" t="s">
        <v>189</v>
      </c>
      <c r="C368" s="61" t="s">
        <v>987</v>
      </c>
      <c r="D368" s="46" t="s">
        <v>988</v>
      </c>
      <c r="E368" s="62">
        <v>0</v>
      </c>
      <c r="F368" s="62">
        <v>0</v>
      </c>
      <c r="G368" s="62">
        <v>0</v>
      </c>
      <c r="H368" s="62">
        <f>VLOOKUP(C368,'[1]TCB_Municipal Censo 2018'!$C$6:$H$1127,6,0)</f>
        <v>0</v>
      </c>
      <c r="I368" s="62">
        <v>2.87026406429391E-3</v>
      </c>
      <c r="J368" s="62">
        <v>2.30017251293847E-3</v>
      </c>
      <c r="K368" s="62">
        <v>1.09953703703704E-2</v>
      </c>
      <c r="L368" s="62">
        <v>8.7514585764293992E-3</v>
      </c>
      <c r="M368" s="62">
        <v>9.9941211052322204E-3</v>
      </c>
      <c r="N368" s="62">
        <v>8.8495575221238902E-3</v>
      </c>
      <c r="O368" s="62">
        <v>5.3699284009546501E-3</v>
      </c>
    </row>
    <row r="369" spans="1:15" ht="14.25" x14ac:dyDescent="0.45">
      <c r="A369" s="51">
        <v>19</v>
      </c>
      <c r="B369" s="51" t="s">
        <v>189</v>
      </c>
      <c r="C369" s="61" t="s">
        <v>989</v>
      </c>
      <c r="D369" s="51" t="s">
        <v>303</v>
      </c>
      <c r="E369" s="63">
        <v>0</v>
      </c>
      <c r="F369" s="63">
        <v>0</v>
      </c>
      <c r="G369" s="63">
        <v>0</v>
      </c>
      <c r="H369" s="62">
        <f>VLOOKUP(C369,'[1]TCB_Municipal Censo 2018'!$C$6:$H$1127,6,0)</f>
        <v>0</v>
      </c>
      <c r="I369" s="63">
        <v>0</v>
      </c>
      <c r="J369" s="63">
        <v>0</v>
      </c>
      <c r="K369" s="63">
        <v>0</v>
      </c>
      <c r="L369" s="62">
        <v>0</v>
      </c>
      <c r="M369" s="62">
        <v>0</v>
      </c>
      <c r="N369" s="62">
        <v>0</v>
      </c>
      <c r="O369" s="62">
        <v>0</v>
      </c>
    </row>
    <row r="370" spans="1:15" ht="14.25" x14ac:dyDescent="0.45">
      <c r="A370" s="46">
        <v>19</v>
      </c>
      <c r="B370" s="46" t="s">
        <v>189</v>
      </c>
      <c r="C370" s="61" t="s">
        <v>990</v>
      </c>
      <c r="D370" s="46" t="s">
        <v>991</v>
      </c>
      <c r="E370" s="62">
        <v>0</v>
      </c>
      <c r="F370" s="62">
        <v>0</v>
      </c>
      <c r="G370" s="62">
        <v>0</v>
      </c>
      <c r="H370" s="62">
        <f>VLOOKUP(C370,'[1]TCB_Municipal Censo 2018'!$C$6:$H$1127,6,0)</f>
        <v>0</v>
      </c>
      <c r="I370" s="62">
        <v>0</v>
      </c>
      <c r="J370" s="62">
        <v>0</v>
      </c>
      <c r="K370" s="62">
        <v>0</v>
      </c>
      <c r="L370" s="62">
        <v>0</v>
      </c>
      <c r="M370" s="62">
        <v>0</v>
      </c>
      <c r="N370" s="62">
        <v>0</v>
      </c>
      <c r="O370" s="62">
        <v>0</v>
      </c>
    </row>
    <row r="371" spans="1:15" ht="14.25" x14ac:dyDescent="0.45">
      <c r="A371" s="51">
        <v>19</v>
      </c>
      <c r="B371" s="51" t="s">
        <v>189</v>
      </c>
      <c r="C371" s="61" t="s">
        <v>992</v>
      </c>
      <c r="D371" s="51" t="s">
        <v>175</v>
      </c>
      <c r="E371" s="63">
        <v>0</v>
      </c>
      <c r="F371" s="63">
        <v>0</v>
      </c>
      <c r="G371" s="63">
        <v>0</v>
      </c>
      <c r="H371" s="62">
        <f>VLOOKUP(C371,'[1]TCB_Municipal Censo 2018'!$C$6:$H$1127,6,0)</f>
        <v>0</v>
      </c>
      <c r="I371" s="63">
        <v>5.9241706161137402E-4</v>
      </c>
      <c r="J371" s="63">
        <v>2.9717682020802402E-4</v>
      </c>
      <c r="K371" s="63">
        <v>0</v>
      </c>
      <c r="L371" s="62">
        <v>6.0277275467148905E-4</v>
      </c>
      <c r="M371" s="62">
        <v>6.0753341433778896E-4</v>
      </c>
      <c r="N371" s="62">
        <v>3.0562347188264102E-4</v>
      </c>
      <c r="O371" s="62">
        <v>3.0911901081916501E-4</v>
      </c>
    </row>
    <row r="372" spans="1:15" ht="14.25" x14ac:dyDescent="0.45">
      <c r="A372" s="46">
        <v>19</v>
      </c>
      <c r="B372" s="46" t="s">
        <v>189</v>
      </c>
      <c r="C372" s="61" t="s">
        <v>993</v>
      </c>
      <c r="D372" s="46" t="s">
        <v>994</v>
      </c>
      <c r="E372" s="62">
        <v>0</v>
      </c>
      <c r="F372" s="62">
        <v>0</v>
      </c>
      <c r="G372" s="62">
        <v>0</v>
      </c>
      <c r="H372" s="62">
        <f>VLOOKUP(C372,'[1]TCB_Municipal Censo 2018'!$C$6:$H$1127,6,0)</f>
        <v>0</v>
      </c>
      <c r="I372" s="62">
        <v>2.5856496444731699E-3</v>
      </c>
      <c r="J372" s="62">
        <v>3.22268772155978E-4</v>
      </c>
      <c r="K372" s="62">
        <v>3.21543408360129E-4</v>
      </c>
      <c r="L372" s="62">
        <v>6.4516129032258097E-4</v>
      </c>
      <c r="M372" s="62">
        <v>1.3003901170351099E-3</v>
      </c>
      <c r="N372" s="62">
        <v>6.5295461965393404E-4</v>
      </c>
      <c r="O372" s="62">
        <v>3.94607037158829E-3</v>
      </c>
    </row>
    <row r="373" spans="1:15" ht="14.25" x14ac:dyDescent="0.45">
      <c r="A373" s="51">
        <v>19</v>
      </c>
      <c r="B373" s="51" t="s">
        <v>189</v>
      </c>
      <c r="C373" s="61" t="s">
        <v>995</v>
      </c>
      <c r="D373" s="51" t="s">
        <v>996</v>
      </c>
      <c r="E373" s="63">
        <v>0</v>
      </c>
      <c r="F373" s="63">
        <v>0</v>
      </c>
      <c r="G373" s="63">
        <v>0</v>
      </c>
      <c r="H373" s="62">
        <f>VLOOKUP(C373,'[1]TCB_Municipal Censo 2018'!$C$6:$H$1127,6,0)</f>
        <v>0</v>
      </c>
      <c r="I373" s="63">
        <v>0</v>
      </c>
      <c r="J373" s="63">
        <v>0</v>
      </c>
      <c r="K373" s="63">
        <v>0</v>
      </c>
      <c r="L373" s="62">
        <v>4.5095828635851199E-4</v>
      </c>
      <c r="M373" s="62">
        <v>8.7738539153323102E-4</v>
      </c>
      <c r="N373" s="62">
        <v>8.5324232081911296E-4</v>
      </c>
      <c r="O373" s="62">
        <v>4.1972717733473202E-4</v>
      </c>
    </row>
    <row r="374" spans="1:15" ht="14.25" x14ac:dyDescent="0.45">
      <c r="A374" s="46">
        <v>19</v>
      </c>
      <c r="B374" s="46" t="s">
        <v>189</v>
      </c>
      <c r="C374" s="61" t="s">
        <v>997</v>
      </c>
      <c r="D374" s="46" t="s">
        <v>998</v>
      </c>
      <c r="E374" s="62">
        <v>0</v>
      </c>
      <c r="F374" s="62">
        <v>0</v>
      </c>
      <c r="G374" s="62">
        <v>0</v>
      </c>
      <c r="H374" s="62">
        <f>VLOOKUP(C374,'[1]TCB_Municipal Censo 2018'!$C$6:$H$1127,6,0)</f>
        <v>7.61228114691703E-3</v>
      </c>
      <c r="I374" s="62">
        <v>1.8245438640339898E-2</v>
      </c>
      <c r="J374" s="62">
        <v>2.07458631760929E-2</v>
      </c>
      <c r="K374" s="62">
        <v>2.8069319013912599E-2</v>
      </c>
      <c r="L374" s="62">
        <v>3.3754249635745498E-2</v>
      </c>
      <c r="M374" s="62">
        <v>3.6857419980601401E-2</v>
      </c>
      <c r="N374" s="62">
        <v>4.3036750483558997E-2</v>
      </c>
      <c r="O374" s="62">
        <v>6.2982625482625496E-2</v>
      </c>
    </row>
    <row r="375" spans="1:15" ht="14.25" x14ac:dyDescent="0.45">
      <c r="A375" s="51">
        <v>19</v>
      </c>
      <c r="B375" s="51" t="s">
        <v>189</v>
      </c>
      <c r="C375" s="61" t="s">
        <v>999</v>
      </c>
      <c r="D375" s="51" t="s">
        <v>1000</v>
      </c>
      <c r="E375" s="63">
        <v>0</v>
      </c>
      <c r="F375" s="63">
        <v>0</v>
      </c>
      <c r="G375" s="63">
        <v>0</v>
      </c>
      <c r="H375" s="62">
        <f>VLOOKUP(C375,'[1]TCB_Municipal Censo 2018'!$C$6:$H$1127,6,0)</f>
        <v>0</v>
      </c>
      <c r="I375" s="63">
        <v>7.4349442379182196E-3</v>
      </c>
      <c r="J375" s="63">
        <v>2.0297699594045999E-3</v>
      </c>
      <c r="K375" s="63">
        <v>2.0338983050847501E-3</v>
      </c>
      <c r="L375" s="62">
        <v>4.78468899521531E-3</v>
      </c>
      <c r="M375" s="62">
        <v>6.5449534963830502E-3</v>
      </c>
      <c r="N375" s="62">
        <v>5.2137643378519297E-3</v>
      </c>
      <c r="O375" s="62">
        <v>7.7220077220077196E-3</v>
      </c>
    </row>
    <row r="376" spans="1:15" ht="14.25" x14ac:dyDescent="0.45">
      <c r="A376" s="46">
        <v>19</v>
      </c>
      <c r="B376" s="46" t="s">
        <v>189</v>
      </c>
      <c r="C376" s="61" t="s">
        <v>1001</v>
      </c>
      <c r="D376" s="46" t="s">
        <v>1002</v>
      </c>
      <c r="E376" s="62">
        <v>0</v>
      </c>
      <c r="F376" s="62">
        <v>0</v>
      </c>
      <c r="G376" s="62">
        <v>0</v>
      </c>
      <c r="H376" s="62">
        <f>VLOOKUP(C376,'[1]TCB_Municipal Censo 2018'!$C$6:$H$1127,6,0)</f>
        <v>0</v>
      </c>
      <c r="I376" s="62">
        <v>4.9827520122652401E-3</v>
      </c>
      <c r="J376" s="62">
        <v>1.89753320683112E-3</v>
      </c>
      <c r="K376" s="62">
        <v>1.51228733459357E-3</v>
      </c>
      <c r="L376" s="62">
        <v>4.1619371925841796E-3</v>
      </c>
      <c r="M376" s="62">
        <v>4.5627376425855497E-3</v>
      </c>
      <c r="N376" s="62">
        <v>4.1984732824427501E-3</v>
      </c>
      <c r="O376" s="62">
        <v>4.6047582501918703E-3</v>
      </c>
    </row>
    <row r="377" spans="1:15" ht="14.25" x14ac:dyDescent="0.45">
      <c r="A377" s="51">
        <v>19</v>
      </c>
      <c r="B377" s="51" t="s">
        <v>189</v>
      </c>
      <c r="C377" s="61" t="s">
        <v>1003</v>
      </c>
      <c r="D377" s="51" t="s">
        <v>1004</v>
      </c>
      <c r="E377" s="63">
        <v>0</v>
      </c>
      <c r="F377" s="63">
        <v>0</v>
      </c>
      <c r="G377" s="63">
        <v>0</v>
      </c>
      <c r="H377" s="62">
        <f>VLOOKUP(C377,'[1]TCB_Municipal Censo 2018'!$C$6:$H$1127,6,0)</f>
        <v>0</v>
      </c>
      <c r="I377" s="63">
        <v>1.26823081800888E-3</v>
      </c>
      <c r="J377" s="63">
        <v>2.05044084478163E-4</v>
      </c>
      <c r="K377" s="63">
        <v>1.98807157057654E-4</v>
      </c>
      <c r="L377" s="62">
        <v>1.9353590090961901E-4</v>
      </c>
      <c r="M377" s="62">
        <v>3.7785754770451499E-4</v>
      </c>
      <c r="N377" s="62">
        <v>0</v>
      </c>
      <c r="O377" s="62">
        <v>1.8248175182481799E-4</v>
      </c>
    </row>
    <row r="378" spans="1:15" ht="14.25" x14ac:dyDescent="0.45">
      <c r="A378" s="46">
        <v>19</v>
      </c>
      <c r="B378" s="46" t="s">
        <v>189</v>
      </c>
      <c r="C378" s="61" t="s">
        <v>1005</v>
      </c>
      <c r="D378" s="46" t="s">
        <v>955</v>
      </c>
      <c r="E378" s="62">
        <v>0</v>
      </c>
      <c r="F378" s="62">
        <v>2.6422764227642299E-2</v>
      </c>
      <c r="G378" s="62">
        <v>0.37860082304526699</v>
      </c>
      <c r="H378" s="62">
        <f>VLOOKUP(C378,'[1]TCB_Municipal Censo 2018'!$C$6:$H$1127,6,0)</f>
        <v>4.08163265306122E-2</v>
      </c>
      <c r="I378" s="62">
        <v>0.36400817995910001</v>
      </c>
      <c r="J378" s="62">
        <v>0.393877551020408</v>
      </c>
      <c r="K378" s="62">
        <v>0</v>
      </c>
      <c r="L378" s="62">
        <v>0</v>
      </c>
      <c r="M378" s="62">
        <v>0</v>
      </c>
      <c r="N378" s="62">
        <v>0</v>
      </c>
      <c r="O378" s="62">
        <v>0</v>
      </c>
    </row>
    <row r="379" spans="1:15" ht="14.25" x14ac:dyDescent="0.45">
      <c r="A379" s="51">
        <v>19</v>
      </c>
      <c r="B379" s="51" t="s">
        <v>189</v>
      </c>
      <c r="C379" s="61" t="s">
        <v>1006</v>
      </c>
      <c r="D379" s="51" t="s">
        <v>1007</v>
      </c>
      <c r="E379" s="63">
        <v>0</v>
      </c>
      <c r="F379" s="63">
        <v>5.30592734225621E-2</v>
      </c>
      <c r="G379" s="63">
        <v>1.61448140900196E-2</v>
      </c>
      <c r="H379" s="62">
        <f>VLOOKUP(C379,'[1]TCB_Municipal Censo 2018'!$C$6:$H$1127,6,0)</f>
        <v>1.0498687664041999E-3</v>
      </c>
      <c r="I379" s="63">
        <v>0</v>
      </c>
      <c r="J379" s="63">
        <v>5.2219321148825096E-4</v>
      </c>
      <c r="K379" s="63">
        <v>2.35478806907378E-2</v>
      </c>
      <c r="L379" s="62">
        <v>3.4791776489193502E-2</v>
      </c>
      <c r="M379" s="62">
        <v>3.0883919062832801E-2</v>
      </c>
      <c r="N379" s="62">
        <v>1.6111707841031199E-2</v>
      </c>
      <c r="O379" s="62">
        <v>6.5111231687466102E-3</v>
      </c>
    </row>
    <row r="380" spans="1:15" ht="14.25" x14ac:dyDescent="0.45">
      <c r="A380" s="46">
        <v>19</v>
      </c>
      <c r="B380" s="46" t="s">
        <v>189</v>
      </c>
      <c r="C380" s="61" t="s">
        <v>1008</v>
      </c>
      <c r="D380" s="46" t="s">
        <v>1009</v>
      </c>
      <c r="E380" s="62">
        <v>0</v>
      </c>
      <c r="F380" s="62">
        <v>0</v>
      </c>
      <c r="G380" s="62">
        <v>3.4071550255536598E-4</v>
      </c>
      <c r="H380" s="62">
        <f>VLOOKUP(C380,'[1]TCB_Municipal Censo 2018'!$C$6:$H$1127,6,0)</f>
        <v>3.5984166966534701E-4</v>
      </c>
      <c r="I380" s="62">
        <v>3.4879665155214499E-4</v>
      </c>
      <c r="J380" s="62">
        <v>3.3818058843422403E-4</v>
      </c>
      <c r="K380" s="62">
        <v>3.2754667540124498E-4</v>
      </c>
      <c r="L380" s="62">
        <v>0</v>
      </c>
      <c r="M380" s="62">
        <v>0</v>
      </c>
      <c r="N380" s="62">
        <v>0</v>
      </c>
      <c r="O380" s="62">
        <v>1.7915795759928299E-2</v>
      </c>
    </row>
    <row r="381" spans="1:15" ht="14.25" x14ac:dyDescent="0.45">
      <c r="A381" s="51">
        <v>19</v>
      </c>
      <c r="B381" s="51" t="s">
        <v>189</v>
      </c>
      <c r="C381" s="61" t="s">
        <v>1010</v>
      </c>
      <c r="D381" s="51" t="s">
        <v>1011</v>
      </c>
      <c r="E381" s="63">
        <v>3.5612535612535598E-4</v>
      </c>
      <c r="F381" s="63">
        <v>0</v>
      </c>
      <c r="G381" s="63">
        <v>0</v>
      </c>
      <c r="H381" s="62">
        <f>VLOOKUP(C381,'[1]TCB_Municipal Censo 2018'!$C$6:$H$1127,6,0)</f>
        <v>0</v>
      </c>
      <c r="I381" s="63">
        <v>1.46743020758769E-2</v>
      </c>
      <c r="J381" s="63">
        <v>3.5868005738880901E-3</v>
      </c>
      <c r="K381" s="63">
        <v>1.5484335613971899E-2</v>
      </c>
      <c r="L381" s="62">
        <v>1.34496546710287E-2</v>
      </c>
      <c r="M381" s="62">
        <v>1.5832106038291601E-2</v>
      </c>
      <c r="N381" s="62">
        <v>1.7903767251025701E-2</v>
      </c>
      <c r="O381" s="62">
        <v>3.3169996230682203E-2</v>
      </c>
    </row>
    <row r="382" spans="1:15" ht="14.25" x14ac:dyDescent="0.45">
      <c r="A382" s="46">
        <v>19</v>
      </c>
      <c r="B382" s="46" t="s">
        <v>189</v>
      </c>
      <c r="C382" s="61" t="s">
        <v>1012</v>
      </c>
      <c r="D382" s="46" t="s">
        <v>1013</v>
      </c>
      <c r="E382" s="62">
        <v>0</v>
      </c>
      <c r="F382" s="62">
        <v>0</v>
      </c>
      <c r="G382" s="62">
        <v>0</v>
      </c>
      <c r="H382" s="62">
        <f>VLOOKUP(C382,'[1]TCB_Municipal Censo 2018'!$C$6:$H$1127,6,0)</f>
        <v>0</v>
      </c>
      <c r="I382" s="62">
        <v>1.0672358591248699E-2</v>
      </c>
      <c r="J382" s="62">
        <v>9.0090090090090107E-3</v>
      </c>
      <c r="K382" s="62">
        <v>6.8313189700472902E-3</v>
      </c>
      <c r="L382" s="62">
        <v>9.4587493431424093E-3</v>
      </c>
      <c r="M382" s="62">
        <v>9.9894847528916898E-3</v>
      </c>
      <c r="N382" s="62">
        <v>5.7773109243697499E-3</v>
      </c>
      <c r="O382" s="62">
        <v>1.79419525065963E-2</v>
      </c>
    </row>
    <row r="383" spans="1:15" ht="14.25" x14ac:dyDescent="0.45">
      <c r="A383" s="51">
        <v>19</v>
      </c>
      <c r="B383" s="51" t="s">
        <v>189</v>
      </c>
      <c r="C383" s="61" t="s">
        <v>1014</v>
      </c>
      <c r="D383" s="51" t="s">
        <v>1015</v>
      </c>
      <c r="E383" s="63">
        <v>0</v>
      </c>
      <c r="F383" s="63">
        <v>0</v>
      </c>
      <c r="G383" s="63">
        <v>0</v>
      </c>
      <c r="H383" s="62">
        <f>VLOOKUP(C383,'[1]TCB_Municipal Censo 2018'!$C$6:$H$1127,6,0)</f>
        <v>0</v>
      </c>
      <c r="I383" s="63">
        <v>5.4288816503800198E-3</v>
      </c>
      <c r="J383" s="63">
        <v>0</v>
      </c>
      <c r="K383" s="63">
        <v>2.05761316872428E-3</v>
      </c>
      <c r="L383" s="62">
        <v>3.0211480362537799E-3</v>
      </c>
      <c r="M383" s="62">
        <v>2.9644268774703599E-3</v>
      </c>
      <c r="N383" s="62">
        <v>1.6441005802707898E-2</v>
      </c>
      <c r="O383" s="62">
        <v>1.4395393474088299E-2</v>
      </c>
    </row>
    <row r="384" spans="1:15" ht="14.25" x14ac:dyDescent="0.45">
      <c r="A384" s="46">
        <v>19</v>
      </c>
      <c r="B384" s="46" t="s">
        <v>189</v>
      </c>
      <c r="C384" s="61" t="s">
        <v>1016</v>
      </c>
      <c r="D384" s="46" t="s">
        <v>1017</v>
      </c>
      <c r="E384" s="62">
        <v>0</v>
      </c>
      <c r="F384" s="62">
        <v>0</v>
      </c>
      <c r="G384" s="62">
        <v>0</v>
      </c>
      <c r="H384" s="62">
        <f>VLOOKUP(C384,'[1]TCB_Municipal Censo 2018'!$C$6:$H$1127,6,0)</f>
        <v>0</v>
      </c>
      <c r="I384" s="62">
        <v>4.2625745950554102E-4</v>
      </c>
      <c r="J384" s="62">
        <v>4.2771599657827201E-4</v>
      </c>
      <c r="K384" s="62">
        <v>6.0137457044673499E-3</v>
      </c>
      <c r="L384" s="62">
        <v>7.3720728534258503E-3</v>
      </c>
      <c r="M384" s="62">
        <v>6.9868995633187801E-3</v>
      </c>
      <c r="N384" s="62">
        <v>5.2493438320209999E-3</v>
      </c>
      <c r="O384" s="62">
        <v>6.6430469441984101E-3</v>
      </c>
    </row>
    <row r="385" spans="1:15" ht="14.25" x14ac:dyDescent="0.45">
      <c r="A385" s="51">
        <v>19</v>
      </c>
      <c r="B385" s="51" t="s">
        <v>189</v>
      </c>
      <c r="C385" s="61" t="s">
        <v>1018</v>
      </c>
      <c r="D385" s="51" t="s">
        <v>1019</v>
      </c>
      <c r="E385" s="63">
        <v>0</v>
      </c>
      <c r="F385" s="63">
        <v>0</v>
      </c>
      <c r="G385" s="63">
        <v>0</v>
      </c>
      <c r="H385" s="62">
        <f>VLOOKUP(C385,'[1]TCB_Municipal Censo 2018'!$C$6:$H$1127,6,0)</f>
        <v>0</v>
      </c>
      <c r="I385" s="63">
        <v>5.35045478865704E-3</v>
      </c>
      <c r="J385" s="63">
        <v>0</v>
      </c>
      <c r="K385" s="63">
        <v>5.0352467270896296E-4</v>
      </c>
      <c r="L385" s="62">
        <v>2.4473813020068499E-3</v>
      </c>
      <c r="M385" s="62">
        <v>1.90748688602766E-3</v>
      </c>
      <c r="N385" s="62">
        <v>7.4280408542247E-3</v>
      </c>
      <c r="O385" s="62">
        <v>8.6877000457247396E-3</v>
      </c>
    </row>
    <row r="386" spans="1:15" ht="14.25" x14ac:dyDescent="0.45">
      <c r="A386" s="46">
        <v>19</v>
      </c>
      <c r="B386" s="46" t="s">
        <v>189</v>
      </c>
      <c r="C386" s="61" t="s">
        <v>1020</v>
      </c>
      <c r="D386" s="46" t="s">
        <v>1021</v>
      </c>
      <c r="E386" s="62">
        <v>3.7837837837837798E-3</v>
      </c>
      <c r="F386" s="62">
        <v>3.2414910858995102E-3</v>
      </c>
      <c r="G386" s="62">
        <v>3.2502708559046601E-3</v>
      </c>
      <c r="H386" s="62">
        <f>VLOOKUP(C386,'[1]TCB_Municipal Censo 2018'!$C$6:$H$1127,6,0)</f>
        <v>3.1512605042016799E-3</v>
      </c>
      <c r="I386" s="62">
        <v>0</v>
      </c>
      <c r="J386" s="62">
        <v>0</v>
      </c>
      <c r="K386" s="62">
        <v>0</v>
      </c>
      <c r="L386" s="62">
        <v>0</v>
      </c>
      <c r="M386" s="62">
        <v>0</v>
      </c>
      <c r="N386" s="62">
        <v>0</v>
      </c>
      <c r="O386" s="62">
        <v>0</v>
      </c>
    </row>
    <row r="387" spans="1:15" ht="14.25" x14ac:dyDescent="0.45">
      <c r="A387" s="51">
        <v>19</v>
      </c>
      <c r="B387" s="51" t="s">
        <v>189</v>
      </c>
      <c r="C387" s="61" t="s">
        <v>1022</v>
      </c>
      <c r="D387" s="51" t="s">
        <v>1023</v>
      </c>
      <c r="E387" s="63">
        <v>0.16085605799102501</v>
      </c>
      <c r="F387" s="63">
        <v>0.14982817869415799</v>
      </c>
      <c r="G387" s="63">
        <v>0.101274543575611</v>
      </c>
      <c r="H387" s="62">
        <f>VLOOKUP(C387,'[1]TCB_Municipal Censo 2018'!$C$6:$H$1127,6,0)</f>
        <v>8.2459818308874902E-2</v>
      </c>
      <c r="I387" s="63">
        <v>6.2912756343413298E-2</v>
      </c>
      <c r="J387" s="63">
        <v>4.4020797227036397E-2</v>
      </c>
      <c r="K387" s="63">
        <v>3.125E-2</v>
      </c>
      <c r="L387" s="62">
        <v>2.5928521373510899E-2</v>
      </c>
      <c r="M387" s="62">
        <v>2.08628005657709E-2</v>
      </c>
      <c r="N387" s="62">
        <v>2.2459893048128302E-2</v>
      </c>
      <c r="O387" s="62">
        <v>2.7017291066282399E-2</v>
      </c>
    </row>
    <row r="388" spans="1:15" ht="14.25" x14ac:dyDescent="0.45">
      <c r="A388" s="46">
        <v>19</v>
      </c>
      <c r="B388" s="46" t="s">
        <v>189</v>
      </c>
      <c r="C388" s="61" t="s">
        <v>1024</v>
      </c>
      <c r="D388" s="46" t="s">
        <v>612</v>
      </c>
      <c r="E388" s="62">
        <v>0</v>
      </c>
      <c r="F388" s="62">
        <v>0</v>
      </c>
      <c r="G388" s="62">
        <v>0</v>
      </c>
      <c r="H388" s="62">
        <f>VLOOKUP(C388,'[1]TCB_Municipal Censo 2018'!$C$6:$H$1127,6,0)</f>
        <v>0</v>
      </c>
      <c r="I388" s="62">
        <v>1.3499205929063E-2</v>
      </c>
      <c r="J388" s="62">
        <v>1.09090909090909E-2</v>
      </c>
      <c r="K388" s="62">
        <v>1.5317845289762599E-2</v>
      </c>
      <c r="L388" s="62">
        <v>5.5555555555555601E-3</v>
      </c>
      <c r="M388" s="62">
        <v>5.0112753695815597E-3</v>
      </c>
      <c r="N388" s="62">
        <v>3.9781203381402301E-3</v>
      </c>
      <c r="O388" s="62">
        <v>3.5617116002968102E-2</v>
      </c>
    </row>
    <row r="389" spans="1:15" ht="14.25" x14ac:dyDescent="0.45">
      <c r="A389" s="51">
        <v>19</v>
      </c>
      <c r="B389" s="51" t="s">
        <v>189</v>
      </c>
      <c r="C389" s="61" t="s">
        <v>1025</v>
      </c>
      <c r="D389" s="51" t="s">
        <v>1026</v>
      </c>
      <c r="E389" s="63">
        <v>1.02880658436214E-3</v>
      </c>
      <c r="F389" s="63">
        <v>1.04058272632674E-3</v>
      </c>
      <c r="G389" s="63">
        <v>0</v>
      </c>
      <c r="H389" s="62">
        <f>VLOOKUP(C389,'[1]TCB_Municipal Censo 2018'!$C$6:$H$1127,6,0)</f>
        <v>0</v>
      </c>
      <c r="I389" s="63">
        <v>0</v>
      </c>
      <c r="J389" s="63">
        <v>0</v>
      </c>
      <c r="K389" s="63">
        <v>0</v>
      </c>
      <c r="L389" s="62">
        <v>0</v>
      </c>
      <c r="M389" s="62">
        <v>0</v>
      </c>
      <c r="N389" s="62">
        <v>0</v>
      </c>
      <c r="O389" s="62">
        <v>3.2292787944025801E-3</v>
      </c>
    </row>
    <row r="390" spans="1:15" ht="14.25" x14ac:dyDescent="0.45">
      <c r="A390" s="46">
        <v>19</v>
      </c>
      <c r="B390" s="46" t="s">
        <v>189</v>
      </c>
      <c r="C390" s="61" t="s">
        <v>1027</v>
      </c>
      <c r="D390" s="46" t="s">
        <v>784</v>
      </c>
      <c r="E390" s="62">
        <v>0</v>
      </c>
      <c r="F390" s="62">
        <v>0</v>
      </c>
      <c r="G390" s="62">
        <v>0</v>
      </c>
      <c r="H390" s="62">
        <f>VLOOKUP(C390,'[1]TCB_Municipal Censo 2018'!$C$6:$H$1127,6,0)</f>
        <v>0</v>
      </c>
      <c r="I390" s="62">
        <v>1.7255717255717298E-2</v>
      </c>
      <c r="J390" s="62">
        <v>6.8355448331322904E-3</v>
      </c>
      <c r="K390" s="62">
        <v>7.2364560923137101E-3</v>
      </c>
      <c r="L390" s="62">
        <v>1.3638109873223199E-2</v>
      </c>
      <c r="M390" s="62">
        <v>2.3286633850814101E-2</v>
      </c>
      <c r="N390" s="62">
        <v>2.5449101796407199E-2</v>
      </c>
      <c r="O390" s="62">
        <v>2.3316062176165799E-2</v>
      </c>
    </row>
    <row r="391" spans="1:15" ht="14.25" x14ac:dyDescent="0.45">
      <c r="A391" s="51">
        <v>19</v>
      </c>
      <c r="B391" s="51" t="s">
        <v>189</v>
      </c>
      <c r="C391" s="61" t="s">
        <v>1028</v>
      </c>
      <c r="D391" s="51" t="s">
        <v>1029</v>
      </c>
      <c r="E391" s="63">
        <v>7.7661431064572406E-2</v>
      </c>
      <c r="F391" s="63">
        <v>7.5117370892018795E-2</v>
      </c>
      <c r="G391" s="63">
        <v>8.9380530973451305E-2</v>
      </c>
      <c r="H391" s="62">
        <f>VLOOKUP(C391,'[1]TCB_Municipal Censo 2018'!$C$6:$H$1127,6,0)</f>
        <v>9.9148418491484203E-2</v>
      </c>
      <c r="I391" s="63">
        <v>0.127735068007096</v>
      </c>
      <c r="J391" s="63">
        <v>0.13538373095717199</v>
      </c>
      <c r="K391" s="63">
        <v>0.17948001118255499</v>
      </c>
      <c r="L391" s="62">
        <v>0.21637107776261899</v>
      </c>
      <c r="M391" s="62">
        <v>0.27518033662837299</v>
      </c>
      <c r="N391" s="62">
        <v>0.42054364871928901</v>
      </c>
      <c r="O391" s="62">
        <v>0.54820367019901795</v>
      </c>
    </row>
    <row r="392" spans="1:15" ht="14.25" x14ac:dyDescent="0.45">
      <c r="A392" s="46">
        <v>19</v>
      </c>
      <c r="B392" s="46" t="s">
        <v>189</v>
      </c>
      <c r="C392" s="61" t="s">
        <v>1030</v>
      </c>
      <c r="D392" s="46" t="s">
        <v>1031</v>
      </c>
      <c r="E392" s="62">
        <v>0</v>
      </c>
      <c r="F392" s="62">
        <v>2.9090909090909101E-2</v>
      </c>
      <c r="G392" s="62">
        <v>3.7214885954381799E-2</v>
      </c>
      <c r="H392" s="62">
        <f>VLOOKUP(C392,'[1]TCB_Municipal Censo 2018'!$C$6:$H$1127,6,0)</f>
        <v>0</v>
      </c>
      <c r="I392" s="62">
        <v>0</v>
      </c>
      <c r="J392" s="62">
        <v>0</v>
      </c>
      <c r="K392" s="62">
        <v>0</v>
      </c>
      <c r="L392" s="62">
        <v>1.0822510822510801E-3</v>
      </c>
      <c r="M392" s="62">
        <v>0</v>
      </c>
      <c r="N392" s="62">
        <v>0</v>
      </c>
      <c r="O392" s="62">
        <v>0</v>
      </c>
    </row>
    <row r="393" spans="1:15" ht="14.25" x14ac:dyDescent="0.45">
      <c r="A393" s="51">
        <v>19</v>
      </c>
      <c r="B393" s="51" t="s">
        <v>189</v>
      </c>
      <c r="C393" s="61" t="s">
        <v>1032</v>
      </c>
      <c r="D393" s="51" t="s">
        <v>1033</v>
      </c>
      <c r="E393" s="63">
        <v>0</v>
      </c>
      <c r="F393" s="63">
        <v>0</v>
      </c>
      <c r="G393" s="63">
        <v>0</v>
      </c>
      <c r="H393" s="62">
        <f>VLOOKUP(C393,'[1]TCB_Municipal Censo 2018'!$C$6:$H$1127,6,0)</f>
        <v>0</v>
      </c>
      <c r="I393" s="63">
        <v>1.08962135657859E-3</v>
      </c>
      <c r="J393" s="63">
        <v>5.4347826086956501E-4</v>
      </c>
      <c r="K393" s="63">
        <v>5.4436581382689205E-4</v>
      </c>
      <c r="L393" s="62">
        <v>5.47045951859956E-4</v>
      </c>
      <c r="M393" s="62">
        <v>5.5294442908487699E-4</v>
      </c>
      <c r="N393" s="62">
        <v>5.5725828921705204E-4</v>
      </c>
      <c r="O393" s="62">
        <v>9.0140845070422505E-3</v>
      </c>
    </row>
    <row r="394" spans="1:15" ht="14.25" x14ac:dyDescent="0.45">
      <c r="A394" s="46">
        <v>19</v>
      </c>
      <c r="B394" s="46" t="s">
        <v>189</v>
      </c>
      <c r="C394" s="61" t="s">
        <v>1034</v>
      </c>
      <c r="D394" s="46" t="s">
        <v>1035</v>
      </c>
      <c r="E394" s="62">
        <v>7.1166928309785493E-2</v>
      </c>
      <c r="F394" s="62">
        <v>5.5804158989207701E-2</v>
      </c>
      <c r="G394" s="62">
        <v>1.29390018484288E-2</v>
      </c>
      <c r="H394" s="62">
        <f>VLOOKUP(C394,'[1]TCB_Municipal Censo 2018'!$C$6:$H$1127,6,0)</f>
        <v>7.4626865671641798E-3</v>
      </c>
      <c r="I394" s="62">
        <v>0</v>
      </c>
      <c r="J394" s="62">
        <v>0</v>
      </c>
      <c r="K394" s="62">
        <v>0</v>
      </c>
      <c r="L394" s="62">
        <v>0</v>
      </c>
      <c r="M394" s="62">
        <v>0</v>
      </c>
      <c r="N394" s="62">
        <v>0</v>
      </c>
      <c r="O394" s="62">
        <v>3.54609929078014E-3</v>
      </c>
    </row>
    <row r="395" spans="1:15" ht="14.25" x14ac:dyDescent="0.45">
      <c r="A395" s="51">
        <v>19</v>
      </c>
      <c r="B395" s="51" t="s">
        <v>189</v>
      </c>
      <c r="C395" s="61" t="s">
        <v>1036</v>
      </c>
      <c r="D395" s="51" t="s">
        <v>1037</v>
      </c>
      <c r="E395" s="63">
        <v>0</v>
      </c>
      <c r="F395" s="63">
        <v>0</v>
      </c>
      <c r="G395" s="63">
        <v>0</v>
      </c>
      <c r="H395" s="62">
        <f>VLOOKUP(C395,'[1]TCB_Municipal Censo 2018'!$C$6:$H$1127,6,0)</f>
        <v>0</v>
      </c>
      <c r="I395" s="63">
        <v>5.3066037735849097E-3</v>
      </c>
      <c r="J395" s="63">
        <v>2.3515579071134601E-3</v>
      </c>
      <c r="K395" s="63">
        <v>2.3487962419260098E-3</v>
      </c>
      <c r="L395" s="62">
        <v>2.3598820058997002E-3</v>
      </c>
      <c r="M395" s="62">
        <v>2.97265160523187E-3</v>
      </c>
      <c r="N395" s="62">
        <v>2.3937761819269902E-3</v>
      </c>
      <c r="O395" s="62">
        <v>9.6385542168674707E-3</v>
      </c>
    </row>
    <row r="396" spans="1:15" ht="14.25" x14ac:dyDescent="0.45">
      <c r="A396" s="46">
        <v>19</v>
      </c>
      <c r="B396" s="46" t="s">
        <v>189</v>
      </c>
      <c r="C396" s="61" t="s">
        <v>1038</v>
      </c>
      <c r="D396" s="46" t="s">
        <v>1039</v>
      </c>
      <c r="E396" s="62">
        <v>0</v>
      </c>
      <c r="F396" s="62">
        <v>0</v>
      </c>
      <c r="G396" s="62">
        <v>0</v>
      </c>
      <c r="H396" s="62">
        <f>VLOOKUP(C396,'[1]TCB_Municipal Censo 2018'!$C$6:$H$1127,6,0)</f>
        <v>3.3769063180827903E-2</v>
      </c>
      <c r="I396" s="62">
        <v>3.0851063829787199E-2</v>
      </c>
      <c r="J396" s="62">
        <v>5.7911065149948301E-2</v>
      </c>
      <c r="K396" s="62">
        <v>7.7620967741935498E-2</v>
      </c>
      <c r="L396" s="62">
        <v>5.91133004926108E-2</v>
      </c>
      <c r="M396" s="62">
        <v>4.1465766634522699E-2</v>
      </c>
      <c r="N396" s="62">
        <v>3.7001897533206797E-2</v>
      </c>
      <c r="O396" s="62">
        <v>3.9362699156513602E-2</v>
      </c>
    </row>
    <row r="397" spans="1:15" ht="14.25" x14ac:dyDescent="0.45">
      <c r="A397" s="51">
        <v>19</v>
      </c>
      <c r="B397" s="51" t="s">
        <v>189</v>
      </c>
      <c r="C397" s="61" t="s">
        <v>1040</v>
      </c>
      <c r="D397" s="51" t="s">
        <v>1041</v>
      </c>
      <c r="E397" s="63">
        <v>0</v>
      </c>
      <c r="F397" s="63">
        <v>0</v>
      </c>
      <c r="G397" s="63">
        <v>0</v>
      </c>
      <c r="H397" s="62">
        <f>VLOOKUP(C397,'[1]TCB_Municipal Censo 2018'!$C$6:$H$1127,6,0)</f>
        <v>0</v>
      </c>
      <c r="I397" s="63">
        <v>1.9120458891013401E-3</v>
      </c>
      <c r="J397" s="63">
        <v>9.6339113680154098E-4</v>
      </c>
      <c r="K397" s="63">
        <v>5.8252427184466004E-3</v>
      </c>
      <c r="L397" s="62">
        <v>4.8971596474045101E-3</v>
      </c>
      <c r="M397" s="62">
        <v>4.9407114624505904E-3</v>
      </c>
      <c r="N397" s="62">
        <v>3.9880358923230297E-3</v>
      </c>
      <c r="O397" s="62">
        <v>3.0120481927710802E-3</v>
      </c>
    </row>
    <row r="398" spans="1:15" ht="14.25" x14ac:dyDescent="0.45">
      <c r="A398" s="46">
        <v>19</v>
      </c>
      <c r="B398" s="46" t="s">
        <v>189</v>
      </c>
      <c r="C398" s="61" t="s">
        <v>1042</v>
      </c>
      <c r="D398" s="46" t="s">
        <v>1043</v>
      </c>
      <c r="E398" s="62">
        <v>0.33582983822648299</v>
      </c>
      <c r="F398" s="62">
        <v>0.43992440819574302</v>
      </c>
      <c r="G398" s="62">
        <v>0.50496228662167497</v>
      </c>
      <c r="H398" s="62">
        <f>VLOOKUP(C398,'[1]TCB_Municipal Censo 2018'!$C$6:$H$1127,6,0)</f>
        <v>0.55007518796992505</v>
      </c>
      <c r="I398" s="62">
        <v>0.57554662221786401</v>
      </c>
      <c r="J398" s="62">
        <v>0.60839430111667303</v>
      </c>
      <c r="K398" s="62">
        <v>0.46373647237516602</v>
      </c>
      <c r="L398" s="62">
        <v>0.64773368440850099</v>
      </c>
      <c r="M398" s="62">
        <v>0.64211511464670101</v>
      </c>
      <c r="N398" s="62">
        <v>0.66843377976190499</v>
      </c>
      <c r="O398" s="62">
        <v>0.67304669440591802</v>
      </c>
    </row>
    <row r="399" spans="1:15" ht="14.25" x14ac:dyDescent="0.45">
      <c r="A399" s="51">
        <v>19</v>
      </c>
      <c r="B399" s="51" t="s">
        <v>189</v>
      </c>
      <c r="C399" s="61" t="s">
        <v>1044</v>
      </c>
      <c r="D399" s="51" t="s">
        <v>640</v>
      </c>
      <c r="E399" s="63">
        <v>0</v>
      </c>
      <c r="F399" s="63">
        <v>0</v>
      </c>
      <c r="G399" s="63">
        <v>0</v>
      </c>
      <c r="H399" s="62">
        <f>VLOOKUP(C399,'[1]TCB_Municipal Censo 2018'!$C$6:$H$1127,6,0)</f>
        <v>0</v>
      </c>
      <c r="I399" s="63">
        <v>0</v>
      </c>
      <c r="J399" s="63">
        <v>8.11359026369168E-3</v>
      </c>
      <c r="K399" s="63">
        <v>8.1300813008130107E-3</v>
      </c>
      <c r="L399" s="62">
        <v>2.0366598778004102E-3</v>
      </c>
      <c r="M399" s="62">
        <v>2.0366598778004102E-3</v>
      </c>
      <c r="N399" s="62">
        <v>2.04918032786885E-3</v>
      </c>
      <c r="O399" s="62">
        <v>8.2644628099173608E-3</v>
      </c>
    </row>
    <row r="400" spans="1:15" ht="14.25" x14ac:dyDescent="0.45">
      <c r="A400" s="46">
        <v>19</v>
      </c>
      <c r="B400" s="46" t="s">
        <v>189</v>
      </c>
      <c r="C400" s="61" t="s">
        <v>1045</v>
      </c>
      <c r="D400" s="46" t="s">
        <v>1046</v>
      </c>
      <c r="E400" s="62">
        <v>0</v>
      </c>
      <c r="F400" s="62">
        <v>0</v>
      </c>
      <c r="G400" s="62">
        <v>0</v>
      </c>
      <c r="H400" s="62">
        <f>VLOOKUP(C400,'[1]TCB_Municipal Censo 2018'!$C$6:$H$1127,6,0)</f>
        <v>8.7217225402016901E-3</v>
      </c>
      <c r="I400" s="62">
        <v>2.0507285483000501E-2</v>
      </c>
      <c r="J400" s="62">
        <v>3.21371183717193E-3</v>
      </c>
      <c r="K400" s="62">
        <v>2.5080042689434399E-2</v>
      </c>
      <c r="L400" s="62">
        <v>2.5852878464818801E-2</v>
      </c>
      <c r="M400" s="62">
        <v>2.6463512429831599E-2</v>
      </c>
      <c r="N400" s="62">
        <v>2.6802465826856098E-2</v>
      </c>
      <c r="O400" s="62">
        <v>5.2178590640129099E-2</v>
      </c>
    </row>
    <row r="401" spans="1:15" ht="14.25" x14ac:dyDescent="0.45">
      <c r="A401" s="51">
        <v>19</v>
      </c>
      <c r="B401" s="51" t="s">
        <v>189</v>
      </c>
      <c r="C401" s="61" t="s">
        <v>1047</v>
      </c>
      <c r="D401" s="51" t="s">
        <v>1048</v>
      </c>
      <c r="E401" s="63">
        <v>0</v>
      </c>
      <c r="F401" s="63">
        <v>0</v>
      </c>
      <c r="G401" s="63">
        <v>0</v>
      </c>
      <c r="H401" s="62">
        <f>VLOOKUP(C401,'[1]TCB_Municipal Censo 2018'!$C$6:$H$1127,6,0)</f>
        <v>0</v>
      </c>
      <c r="I401" s="63">
        <v>2.3584905660377401E-3</v>
      </c>
      <c r="J401" s="63">
        <v>2.3023791250959299E-3</v>
      </c>
      <c r="K401" s="63">
        <v>1.34328358208955E-2</v>
      </c>
      <c r="L401" s="62">
        <v>1.6023306627822299E-2</v>
      </c>
      <c r="M401" s="62">
        <v>1.4967925873129E-2</v>
      </c>
      <c r="N401" s="62">
        <v>1.3268156424581E-2</v>
      </c>
      <c r="O401" s="62">
        <v>1.92970365265334E-2</v>
      </c>
    </row>
    <row r="402" spans="1:15" ht="14.25" x14ac:dyDescent="0.45">
      <c r="A402" s="46">
        <v>19</v>
      </c>
      <c r="B402" s="46" t="s">
        <v>189</v>
      </c>
      <c r="C402" s="61" t="s">
        <v>1049</v>
      </c>
      <c r="D402" s="46" t="s">
        <v>1050</v>
      </c>
      <c r="E402" s="62">
        <v>0</v>
      </c>
      <c r="F402" s="62">
        <v>0</v>
      </c>
      <c r="G402" s="62">
        <v>0</v>
      </c>
      <c r="H402" s="62">
        <f>VLOOKUP(C402,'[1]TCB_Municipal Censo 2018'!$C$6:$H$1127,6,0)</f>
        <v>0</v>
      </c>
      <c r="I402" s="62">
        <v>2.2201078338090702E-3</v>
      </c>
      <c r="J402" s="62">
        <v>0</v>
      </c>
      <c r="K402" s="62">
        <v>6.0882800608828001E-4</v>
      </c>
      <c r="L402" s="62">
        <v>2.4031240612796601E-3</v>
      </c>
      <c r="M402" s="62">
        <v>2.6841634357291999E-3</v>
      </c>
      <c r="N402" s="62">
        <v>8.8626292466765101E-4</v>
      </c>
      <c r="O402" s="62">
        <v>1.7878077373974201E-2</v>
      </c>
    </row>
    <row r="403" spans="1:15" ht="14.25" x14ac:dyDescent="0.45">
      <c r="A403" s="51">
        <v>19</v>
      </c>
      <c r="B403" s="51" t="s">
        <v>189</v>
      </c>
      <c r="C403" s="61" t="s">
        <v>1051</v>
      </c>
      <c r="D403" s="51" t="s">
        <v>221</v>
      </c>
      <c r="E403" s="63">
        <v>1.06269925611052E-3</v>
      </c>
      <c r="F403" s="63">
        <v>0</v>
      </c>
      <c r="G403" s="63">
        <v>0</v>
      </c>
      <c r="H403" s="62">
        <f>VLOOKUP(C403,'[1]TCB_Municipal Censo 2018'!$C$6:$H$1127,6,0)</f>
        <v>0</v>
      </c>
      <c r="I403" s="63">
        <v>0</v>
      </c>
      <c r="J403" s="63">
        <v>0</v>
      </c>
      <c r="K403" s="63">
        <v>0</v>
      </c>
      <c r="L403" s="62">
        <v>0</v>
      </c>
      <c r="M403" s="62">
        <v>0</v>
      </c>
      <c r="N403" s="62">
        <v>0</v>
      </c>
      <c r="O403" s="62">
        <v>0</v>
      </c>
    </row>
    <row r="404" spans="1:15" ht="14.25" x14ac:dyDescent="0.45">
      <c r="A404" s="46">
        <v>19</v>
      </c>
      <c r="B404" s="46" t="s">
        <v>189</v>
      </c>
      <c r="C404" s="61" t="s">
        <v>1052</v>
      </c>
      <c r="D404" s="46" t="s">
        <v>1053</v>
      </c>
      <c r="E404" s="62">
        <v>0</v>
      </c>
      <c r="F404" s="62">
        <v>0</v>
      </c>
      <c r="G404" s="62">
        <v>0</v>
      </c>
      <c r="H404" s="62">
        <f>VLOOKUP(C404,'[1]TCB_Municipal Censo 2018'!$C$6:$H$1127,6,0)</f>
        <v>0</v>
      </c>
      <c r="I404" s="62">
        <v>0</v>
      </c>
      <c r="J404" s="62">
        <v>0</v>
      </c>
      <c r="K404" s="62">
        <v>3.0487804878048802E-4</v>
      </c>
      <c r="L404" s="62">
        <v>8.8809946714031997E-4</v>
      </c>
      <c r="M404" s="62">
        <v>5.7736720554272495E-4</v>
      </c>
      <c r="N404" s="62">
        <v>2.8161081385525203E-4</v>
      </c>
      <c r="O404" s="62">
        <v>1.3846579894765999E-3</v>
      </c>
    </row>
    <row r="405" spans="1:15" ht="14.25" x14ac:dyDescent="0.45">
      <c r="A405" s="51">
        <v>19</v>
      </c>
      <c r="B405" s="51" t="s">
        <v>189</v>
      </c>
      <c r="C405" s="61" t="s">
        <v>1054</v>
      </c>
      <c r="D405" s="51" t="s">
        <v>1055</v>
      </c>
      <c r="E405" s="63">
        <v>0</v>
      </c>
      <c r="F405" s="63">
        <v>0</v>
      </c>
      <c r="G405" s="63">
        <v>0</v>
      </c>
      <c r="H405" s="62">
        <f>VLOOKUP(C405,'[1]TCB_Municipal Censo 2018'!$C$6:$H$1127,6,0)</f>
        <v>0</v>
      </c>
      <c r="I405" s="63">
        <v>5.8094500387296704E-3</v>
      </c>
      <c r="J405" s="63">
        <v>3.7216226274655801E-4</v>
      </c>
      <c r="K405" s="63">
        <v>0</v>
      </c>
      <c r="L405" s="62">
        <v>1.0330578512396701E-3</v>
      </c>
      <c r="M405" s="62">
        <v>1.9966722129783699E-3</v>
      </c>
      <c r="N405" s="62">
        <v>1.18932819029251E-2</v>
      </c>
      <c r="O405" s="62">
        <v>2.32558139534884E-2</v>
      </c>
    </row>
    <row r="406" spans="1:15" ht="14.25" x14ac:dyDescent="0.45">
      <c r="A406" s="46">
        <v>19</v>
      </c>
      <c r="B406" s="46" t="s">
        <v>189</v>
      </c>
      <c r="C406" s="61" t="s">
        <v>1056</v>
      </c>
      <c r="D406" s="46" t="s">
        <v>1057</v>
      </c>
      <c r="E406" s="62">
        <v>2.33632165172507E-2</v>
      </c>
      <c r="F406" s="62">
        <v>2.0207391651156599E-2</v>
      </c>
      <c r="G406" s="62">
        <v>1.3010668748373699E-3</v>
      </c>
      <c r="H406" s="62">
        <f>VLOOKUP(C406,'[1]TCB_Municipal Censo 2018'!$C$6:$H$1127,6,0)</f>
        <v>1.9025280166796998E-2</v>
      </c>
      <c r="I406" s="62">
        <v>2.74288643937452E-2</v>
      </c>
      <c r="J406" s="62">
        <v>1.9979767324228601E-2</v>
      </c>
      <c r="K406" s="62">
        <v>2.0744813796550899E-2</v>
      </c>
      <c r="L406" s="62">
        <v>1.18988596926128E-2</v>
      </c>
      <c r="M406" s="62">
        <v>1.8779342723004699E-2</v>
      </c>
      <c r="N406" s="62">
        <v>1.5252152521525199E-2</v>
      </c>
      <c r="O406" s="62">
        <v>1.54109589041096E-2</v>
      </c>
    </row>
    <row r="407" spans="1:15" ht="14.25" x14ac:dyDescent="0.45">
      <c r="A407" s="51">
        <v>19</v>
      </c>
      <c r="B407" s="51" t="s">
        <v>189</v>
      </c>
      <c r="C407" s="61" t="s">
        <v>1058</v>
      </c>
      <c r="D407" s="51" t="s">
        <v>1059</v>
      </c>
      <c r="E407" s="63">
        <v>0</v>
      </c>
      <c r="F407" s="63">
        <v>0</v>
      </c>
      <c r="G407" s="63">
        <v>0</v>
      </c>
      <c r="H407" s="62">
        <f>VLOOKUP(C407,'[1]TCB_Municipal Censo 2018'!$C$6:$H$1127,6,0)</f>
        <v>0</v>
      </c>
      <c r="I407" s="63">
        <v>6.3821300358994802E-3</v>
      </c>
      <c r="J407" s="63">
        <v>2.3594180102241499E-3</v>
      </c>
      <c r="K407" s="63">
        <v>3.1152647975077898E-3</v>
      </c>
      <c r="L407" s="62">
        <v>5.4200542005420098E-3</v>
      </c>
      <c r="M407" s="62">
        <v>8.5040587553150398E-3</v>
      </c>
      <c r="N407" s="62">
        <v>8.4942084942084897E-3</v>
      </c>
      <c r="O407" s="62">
        <v>1.5390534821084999E-2</v>
      </c>
    </row>
    <row r="408" spans="1:15" ht="14.25" x14ac:dyDescent="0.45">
      <c r="A408" s="46">
        <v>19</v>
      </c>
      <c r="B408" s="46" t="s">
        <v>189</v>
      </c>
      <c r="C408" s="61" t="s">
        <v>1060</v>
      </c>
      <c r="D408" s="46" t="s">
        <v>1061</v>
      </c>
      <c r="E408" s="62">
        <v>0</v>
      </c>
      <c r="F408" s="62">
        <v>0</v>
      </c>
      <c r="G408" s="62">
        <v>0</v>
      </c>
      <c r="H408" s="62">
        <f>VLOOKUP(C408,'[1]TCB_Municipal Censo 2018'!$C$6:$H$1127,6,0)</f>
        <v>0</v>
      </c>
      <c r="I408" s="62">
        <v>0</v>
      </c>
      <c r="J408" s="62">
        <v>0</v>
      </c>
      <c r="K408" s="62">
        <v>0</v>
      </c>
      <c r="L408" s="62">
        <v>0</v>
      </c>
      <c r="M408" s="62">
        <v>0</v>
      </c>
      <c r="N408" s="62">
        <v>0</v>
      </c>
      <c r="O408" s="62">
        <v>1.9656019656019699E-3</v>
      </c>
    </row>
    <row r="409" spans="1:15" ht="14.25" x14ac:dyDescent="0.45">
      <c r="A409" s="51">
        <v>20</v>
      </c>
      <c r="B409" s="51" t="s">
        <v>192</v>
      </c>
      <c r="C409" s="61" t="s">
        <v>1062</v>
      </c>
      <c r="D409" s="51" t="s">
        <v>1063</v>
      </c>
      <c r="E409" s="63">
        <v>0.68296092639623496</v>
      </c>
      <c r="F409" s="63">
        <v>0.69373160412067703</v>
      </c>
      <c r="G409" s="63">
        <v>0.71647457627118605</v>
      </c>
      <c r="H409" s="62">
        <f>VLOOKUP(C409,'[1]TCB_Municipal Censo 2018'!$C$6:$H$1127,6,0)</f>
        <v>0.71074986657178396</v>
      </c>
      <c r="I409" s="63">
        <v>0.65585316843784303</v>
      </c>
      <c r="J409" s="63">
        <v>0.63698152666434305</v>
      </c>
      <c r="K409" s="63">
        <v>0.61319376375506296</v>
      </c>
      <c r="L409" s="62">
        <v>0.61662318167196795</v>
      </c>
      <c r="M409" s="62">
        <v>0.58526977075126296</v>
      </c>
      <c r="N409" s="62">
        <v>0.59334481361426294</v>
      </c>
      <c r="O409" s="62">
        <v>0.62078605220498195</v>
      </c>
    </row>
    <row r="410" spans="1:15" ht="14.25" x14ac:dyDescent="0.45">
      <c r="A410" s="46">
        <v>20</v>
      </c>
      <c r="B410" s="46" t="s">
        <v>192</v>
      </c>
      <c r="C410" s="61" t="s">
        <v>1064</v>
      </c>
      <c r="D410" s="46" t="s">
        <v>1065</v>
      </c>
      <c r="E410" s="62">
        <v>0.21433858517500301</v>
      </c>
      <c r="F410" s="62">
        <v>0.24689554419284099</v>
      </c>
      <c r="G410" s="62">
        <v>0.32202173467295497</v>
      </c>
      <c r="H410" s="62">
        <f>VLOOKUP(C410,'[1]TCB_Municipal Censo 2018'!$C$6:$H$1127,6,0)</f>
        <v>0.37518729397662598</v>
      </c>
      <c r="I410" s="62">
        <v>0.41595893607092899</v>
      </c>
      <c r="J410" s="62">
        <v>0.44646606018194501</v>
      </c>
      <c r="K410" s="62">
        <v>0.401626288875849</v>
      </c>
      <c r="L410" s="62">
        <v>0.48703989599414999</v>
      </c>
      <c r="M410" s="62">
        <v>0.48848983466497897</v>
      </c>
      <c r="N410" s="62">
        <v>0.50003861302031005</v>
      </c>
      <c r="O410" s="62">
        <v>0.52565270188221003</v>
      </c>
    </row>
    <row r="411" spans="1:15" ht="14.25" x14ac:dyDescent="0.45">
      <c r="A411" s="51">
        <v>20</v>
      </c>
      <c r="B411" s="51" t="s">
        <v>192</v>
      </c>
      <c r="C411" s="61" t="s">
        <v>1066</v>
      </c>
      <c r="D411" s="51" t="s">
        <v>1067</v>
      </c>
      <c r="E411" s="63">
        <v>1.3986013986014E-2</v>
      </c>
      <c r="F411" s="63">
        <v>1.68697282099344E-3</v>
      </c>
      <c r="G411" s="63">
        <v>0</v>
      </c>
      <c r="H411" s="62">
        <f>VLOOKUP(C411,'[1]TCB_Municipal Censo 2018'!$C$6:$H$1127,6,0)</f>
        <v>0</v>
      </c>
      <c r="I411" s="63">
        <v>3.43878954607978E-4</v>
      </c>
      <c r="J411" s="63">
        <v>0</v>
      </c>
      <c r="K411" s="63">
        <v>0</v>
      </c>
      <c r="L411" s="62">
        <v>0</v>
      </c>
      <c r="M411" s="62">
        <v>0</v>
      </c>
      <c r="N411" s="62">
        <v>0</v>
      </c>
      <c r="O411" s="62">
        <v>4.2073628850488399E-3</v>
      </c>
    </row>
    <row r="412" spans="1:15" ht="14.25" x14ac:dyDescent="0.45">
      <c r="A412" s="46">
        <v>20</v>
      </c>
      <c r="B412" s="46" t="s">
        <v>192</v>
      </c>
      <c r="C412" s="61" t="s">
        <v>1068</v>
      </c>
      <c r="D412" s="46" t="s">
        <v>1069</v>
      </c>
      <c r="E412" s="62">
        <v>5.64015792442188E-4</v>
      </c>
      <c r="F412" s="62">
        <v>0</v>
      </c>
      <c r="G412" s="62">
        <v>0</v>
      </c>
      <c r="H412" s="62">
        <f>VLOOKUP(C412,'[1]TCB_Municipal Censo 2018'!$C$6:$H$1127,6,0)</f>
        <v>0</v>
      </c>
      <c r="I412" s="62">
        <v>0</v>
      </c>
      <c r="J412" s="62">
        <v>0</v>
      </c>
      <c r="K412" s="62">
        <v>0</v>
      </c>
      <c r="L412" s="62">
        <v>0</v>
      </c>
      <c r="M412" s="62">
        <v>0</v>
      </c>
      <c r="N412" s="62">
        <v>0</v>
      </c>
      <c r="O412" s="62">
        <v>0</v>
      </c>
    </row>
    <row r="413" spans="1:15" ht="14.25" x14ac:dyDescent="0.45">
      <c r="A413" s="51">
        <v>20</v>
      </c>
      <c r="B413" s="51" t="s">
        <v>192</v>
      </c>
      <c r="C413" s="61" t="s">
        <v>1070</v>
      </c>
      <c r="D413" s="51" t="s">
        <v>1071</v>
      </c>
      <c r="E413" s="63">
        <v>0</v>
      </c>
      <c r="F413" s="63">
        <v>0</v>
      </c>
      <c r="G413" s="63">
        <v>0</v>
      </c>
      <c r="H413" s="62">
        <f>VLOOKUP(C413,'[1]TCB_Municipal Censo 2018'!$C$6:$H$1127,6,0)</f>
        <v>0</v>
      </c>
      <c r="I413" s="63">
        <v>0</v>
      </c>
      <c r="J413" s="63">
        <v>0</v>
      </c>
      <c r="K413" s="63">
        <v>0</v>
      </c>
      <c r="L413" s="62">
        <v>0</v>
      </c>
      <c r="M413" s="62">
        <v>0</v>
      </c>
      <c r="N413" s="62">
        <v>0</v>
      </c>
      <c r="O413" s="62">
        <v>0</v>
      </c>
    </row>
    <row r="414" spans="1:15" ht="14.25" x14ac:dyDescent="0.45">
      <c r="A414" s="46">
        <v>20</v>
      </c>
      <c r="B414" s="46" t="s">
        <v>192</v>
      </c>
      <c r="C414" s="61" t="s">
        <v>1072</v>
      </c>
      <c r="D414" s="46" t="s">
        <v>1073</v>
      </c>
      <c r="E414" s="62">
        <v>4.8400107555794597E-3</v>
      </c>
      <c r="F414" s="62">
        <v>1.35350318471338E-2</v>
      </c>
      <c r="G414" s="62">
        <v>1.07386066003143E-2</v>
      </c>
      <c r="H414" s="62">
        <f>VLOOKUP(C414,'[1]TCB_Municipal Censo 2018'!$C$6:$H$1127,6,0)</f>
        <v>6.93018480492813E-3</v>
      </c>
      <c r="I414" s="62">
        <v>5.7650732644727396E-3</v>
      </c>
      <c r="J414" s="62">
        <v>1.55580608793687E-2</v>
      </c>
      <c r="K414" s="62">
        <v>3.1351351351351399E-2</v>
      </c>
      <c r="L414" s="62">
        <v>3.35570469798658E-2</v>
      </c>
      <c r="M414" s="62">
        <v>3.08478038815117E-2</v>
      </c>
      <c r="N414" s="62">
        <v>4.2124176482331799E-2</v>
      </c>
      <c r="O414" s="62">
        <v>5.5304961757207297E-2</v>
      </c>
    </row>
    <row r="415" spans="1:15" ht="14.25" x14ac:dyDescent="0.45">
      <c r="A415" s="51">
        <v>20</v>
      </c>
      <c r="B415" s="51" t="s">
        <v>192</v>
      </c>
      <c r="C415" s="61" t="s">
        <v>1074</v>
      </c>
      <c r="D415" s="51" t="s">
        <v>1075</v>
      </c>
      <c r="E415" s="63">
        <v>0</v>
      </c>
      <c r="F415" s="63">
        <v>0</v>
      </c>
      <c r="G415" s="63">
        <v>0</v>
      </c>
      <c r="H415" s="62">
        <f>VLOOKUP(C415,'[1]TCB_Municipal Censo 2018'!$C$6:$H$1127,6,0)</f>
        <v>0</v>
      </c>
      <c r="I415" s="63">
        <v>3.1416902293433899E-4</v>
      </c>
      <c r="J415" s="63">
        <v>0</v>
      </c>
      <c r="K415" s="63">
        <v>0</v>
      </c>
      <c r="L415" s="62">
        <v>0</v>
      </c>
      <c r="M415" s="62">
        <v>0</v>
      </c>
      <c r="N415" s="62">
        <v>0</v>
      </c>
      <c r="O415" s="62">
        <v>0</v>
      </c>
    </row>
    <row r="416" spans="1:15" ht="14.25" x14ac:dyDescent="0.45">
      <c r="A416" s="46">
        <v>20</v>
      </c>
      <c r="B416" s="46" t="s">
        <v>192</v>
      </c>
      <c r="C416" s="61" t="s">
        <v>1076</v>
      </c>
      <c r="D416" s="46" t="s">
        <v>1077</v>
      </c>
      <c r="E416" s="62">
        <v>0</v>
      </c>
      <c r="F416" s="62">
        <v>0</v>
      </c>
      <c r="G416" s="62">
        <v>0</v>
      </c>
      <c r="H416" s="62">
        <f>VLOOKUP(C416,'[1]TCB_Municipal Censo 2018'!$C$6:$H$1127,6,0)</f>
        <v>0</v>
      </c>
      <c r="I416" s="62">
        <v>3.7341299477221799E-4</v>
      </c>
      <c r="J416" s="62">
        <v>0</v>
      </c>
      <c r="K416" s="62">
        <v>0</v>
      </c>
      <c r="L416" s="62">
        <v>0</v>
      </c>
      <c r="M416" s="62">
        <v>0</v>
      </c>
      <c r="N416" s="62">
        <v>0</v>
      </c>
      <c r="O416" s="62">
        <v>0</v>
      </c>
    </row>
    <row r="417" spans="1:15" ht="14.25" x14ac:dyDescent="0.45">
      <c r="A417" s="51">
        <v>20</v>
      </c>
      <c r="B417" s="51" t="s">
        <v>192</v>
      </c>
      <c r="C417" s="61" t="s">
        <v>1078</v>
      </c>
      <c r="D417" s="51" t="s">
        <v>1079</v>
      </c>
      <c r="E417" s="63">
        <v>0.13315217391304299</v>
      </c>
      <c r="F417" s="63">
        <v>0.112638183447864</v>
      </c>
      <c r="G417" s="63">
        <v>0.13115237253168299</v>
      </c>
      <c r="H417" s="62">
        <f>VLOOKUP(C417,'[1]TCB_Municipal Censo 2018'!$C$6:$H$1127,6,0)</f>
        <v>0.124494511842865</v>
      </c>
      <c r="I417" s="63">
        <v>8.7085467781073095E-2</v>
      </c>
      <c r="J417" s="63">
        <v>0.112569409389197</v>
      </c>
      <c r="K417" s="63">
        <v>0.19347826086956499</v>
      </c>
      <c r="L417" s="62">
        <v>0.235459662288931</v>
      </c>
      <c r="M417" s="62">
        <v>0.37891607592042098</v>
      </c>
      <c r="N417" s="62">
        <v>0.59584450402144795</v>
      </c>
      <c r="O417" s="62">
        <v>0.91547435615232198</v>
      </c>
    </row>
    <row r="418" spans="1:15" ht="14.25" x14ac:dyDescent="0.45">
      <c r="A418" s="46">
        <v>20</v>
      </c>
      <c r="B418" s="46" t="s">
        <v>192</v>
      </c>
      <c r="C418" s="61" t="s">
        <v>1080</v>
      </c>
      <c r="D418" s="46" t="s">
        <v>1081</v>
      </c>
      <c r="E418" s="62">
        <v>0</v>
      </c>
      <c r="F418" s="62">
        <v>0</v>
      </c>
      <c r="G418" s="62">
        <v>0</v>
      </c>
      <c r="H418" s="62">
        <f>VLOOKUP(C418,'[1]TCB_Municipal Censo 2018'!$C$6:$H$1127,6,0)</f>
        <v>0</v>
      </c>
      <c r="I418" s="62">
        <v>6.7888662593346897E-4</v>
      </c>
      <c r="J418" s="62">
        <v>0</v>
      </c>
      <c r="K418" s="62">
        <v>0</v>
      </c>
      <c r="L418" s="62">
        <v>0</v>
      </c>
      <c r="M418" s="62">
        <v>0</v>
      </c>
      <c r="N418" s="62">
        <v>0</v>
      </c>
      <c r="O418" s="62">
        <v>0</v>
      </c>
    </row>
    <row r="419" spans="1:15" ht="14.25" x14ac:dyDescent="0.45">
      <c r="A419" s="51">
        <v>20</v>
      </c>
      <c r="B419" s="51" t="s">
        <v>192</v>
      </c>
      <c r="C419" s="61" t="s">
        <v>1082</v>
      </c>
      <c r="D419" s="51" t="s">
        <v>1083</v>
      </c>
      <c r="E419" s="63">
        <v>0</v>
      </c>
      <c r="F419" s="63">
        <v>0</v>
      </c>
      <c r="G419" s="63">
        <v>0</v>
      </c>
      <c r="H419" s="62">
        <f>VLOOKUP(C419,'[1]TCB_Municipal Censo 2018'!$C$6:$H$1127,6,0)</f>
        <v>0</v>
      </c>
      <c r="I419" s="63">
        <v>7.5187969924812002E-4</v>
      </c>
      <c r="J419" s="63">
        <v>0</v>
      </c>
      <c r="K419" s="63">
        <v>0</v>
      </c>
      <c r="L419" s="62">
        <v>0</v>
      </c>
      <c r="M419" s="62">
        <v>0</v>
      </c>
      <c r="N419" s="62">
        <v>0</v>
      </c>
      <c r="O419" s="62">
        <v>0</v>
      </c>
    </row>
    <row r="420" spans="1:15" ht="14.25" x14ac:dyDescent="0.45">
      <c r="A420" s="46">
        <v>20</v>
      </c>
      <c r="B420" s="46" t="s">
        <v>192</v>
      </c>
      <c r="C420" s="61" t="s">
        <v>1084</v>
      </c>
      <c r="D420" s="46" t="s">
        <v>1085</v>
      </c>
      <c r="E420" s="62">
        <v>0</v>
      </c>
      <c r="F420" s="62">
        <v>0</v>
      </c>
      <c r="G420" s="62">
        <v>0</v>
      </c>
      <c r="H420" s="62">
        <f>VLOOKUP(C420,'[1]TCB_Municipal Censo 2018'!$C$6:$H$1127,6,0)</f>
        <v>0</v>
      </c>
      <c r="I420" s="62">
        <v>0</v>
      </c>
      <c r="J420" s="62">
        <v>0</v>
      </c>
      <c r="K420" s="62">
        <v>0</v>
      </c>
      <c r="L420" s="62">
        <v>0</v>
      </c>
      <c r="M420" s="62">
        <v>0</v>
      </c>
      <c r="N420" s="62">
        <v>0</v>
      </c>
      <c r="O420" s="62">
        <v>0</v>
      </c>
    </row>
    <row r="421" spans="1:15" ht="14.25" x14ac:dyDescent="0.45">
      <c r="A421" s="51">
        <v>20</v>
      </c>
      <c r="B421" s="51" t="s">
        <v>192</v>
      </c>
      <c r="C421" s="61" t="s">
        <v>1086</v>
      </c>
      <c r="D421" s="51" t="s">
        <v>1087</v>
      </c>
      <c r="E421" s="63">
        <v>0</v>
      </c>
      <c r="F421" s="63">
        <v>0</v>
      </c>
      <c r="G421" s="63">
        <v>0</v>
      </c>
      <c r="H421" s="62">
        <f>VLOOKUP(C421,'[1]TCB_Municipal Censo 2018'!$C$6:$H$1127,6,0)</f>
        <v>0</v>
      </c>
      <c r="I421" s="63">
        <v>0</v>
      </c>
      <c r="J421" s="63">
        <v>0</v>
      </c>
      <c r="K421" s="63">
        <v>0</v>
      </c>
      <c r="L421" s="62">
        <v>0</v>
      </c>
      <c r="M421" s="62">
        <v>0</v>
      </c>
      <c r="N421" s="62">
        <v>0</v>
      </c>
      <c r="O421" s="62">
        <v>0</v>
      </c>
    </row>
    <row r="422" spans="1:15" ht="14.25" x14ac:dyDescent="0.45">
      <c r="A422" s="46">
        <v>20</v>
      </c>
      <c r="B422" s="46" t="s">
        <v>192</v>
      </c>
      <c r="C422" s="61" t="s">
        <v>1088</v>
      </c>
      <c r="D422" s="46" t="s">
        <v>1089</v>
      </c>
      <c r="E422" s="62">
        <v>0</v>
      </c>
      <c r="F422" s="62">
        <v>0</v>
      </c>
      <c r="G422" s="62">
        <v>0</v>
      </c>
      <c r="H422" s="62">
        <f>VLOOKUP(C422,'[1]TCB_Municipal Censo 2018'!$C$6:$H$1127,6,0)</f>
        <v>0</v>
      </c>
      <c r="I422" s="62">
        <v>0</v>
      </c>
      <c r="J422" s="62">
        <v>0</v>
      </c>
      <c r="K422" s="62">
        <v>0</v>
      </c>
      <c r="L422" s="62">
        <v>0</v>
      </c>
      <c r="M422" s="62">
        <v>0</v>
      </c>
      <c r="N422" s="62">
        <v>0</v>
      </c>
      <c r="O422" s="62">
        <v>0</v>
      </c>
    </row>
    <row r="423" spans="1:15" ht="14.25" x14ac:dyDescent="0.45">
      <c r="A423" s="51">
        <v>20</v>
      </c>
      <c r="B423" s="51" t="s">
        <v>192</v>
      </c>
      <c r="C423" s="61" t="s">
        <v>1090</v>
      </c>
      <c r="D423" s="51" t="s">
        <v>1091</v>
      </c>
      <c r="E423" s="63">
        <v>0</v>
      </c>
      <c r="F423" s="63">
        <v>0</v>
      </c>
      <c r="G423" s="63">
        <v>0</v>
      </c>
      <c r="H423" s="62">
        <f>VLOOKUP(C423,'[1]TCB_Municipal Censo 2018'!$C$6:$H$1127,6,0)</f>
        <v>0</v>
      </c>
      <c r="I423" s="63">
        <v>0</v>
      </c>
      <c r="J423" s="63">
        <v>0</v>
      </c>
      <c r="K423" s="63">
        <v>1.3573852473656001E-2</v>
      </c>
      <c r="L423" s="62">
        <v>1.39247034553894E-2</v>
      </c>
      <c r="M423" s="62">
        <v>1.7178118745830501E-2</v>
      </c>
      <c r="N423" s="62">
        <v>2.1735604217356E-2</v>
      </c>
      <c r="O423" s="62">
        <v>2.9777070063694299E-2</v>
      </c>
    </row>
    <row r="424" spans="1:15" ht="14.25" x14ac:dyDescent="0.45">
      <c r="A424" s="46">
        <v>20</v>
      </c>
      <c r="B424" s="46" t="s">
        <v>192</v>
      </c>
      <c r="C424" s="61" t="s">
        <v>1092</v>
      </c>
      <c r="D424" s="46" t="s">
        <v>1093</v>
      </c>
      <c r="E424" s="62">
        <v>0</v>
      </c>
      <c r="F424" s="62">
        <v>0</v>
      </c>
      <c r="G424" s="62">
        <v>0</v>
      </c>
      <c r="H424" s="62">
        <f>VLOOKUP(C424,'[1]TCB_Municipal Censo 2018'!$C$6:$H$1127,6,0)</f>
        <v>0</v>
      </c>
      <c r="I424" s="62">
        <v>0</v>
      </c>
      <c r="J424" s="62">
        <v>0</v>
      </c>
      <c r="K424" s="62">
        <v>0</v>
      </c>
      <c r="L424" s="62">
        <v>0</v>
      </c>
      <c r="M424" s="62">
        <v>0</v>
      </c>
      <c r="N424" s="62">
        <v>0</v>
      </c>
      <c r="O424" s="62">
        <v>0</v>
      </c>
    </row>
    <row r="425" spans="1:15" ht="14.25" x14ac:dyDescent="0.45">
      <c r="A425" s="51">
        <v>20</v>
      </c>
      <c r="B425" s="51" t="s">
        <v>192</v>
      </c>
      <c r="C425" s="61" t="s">
        <v>1094</v>
      </c>
      <c r="D425" s="51" t="s">
        <v>1095</v>
      </c>
      <c r="E425" s="63">
        <v>6.1576354679803002E-3</v>
      </c>
      <c r="F425" s="63">
        <v>5.5012224938875299E-3</v>
      </c>
      <c r="G425" s="63">
        <v>7.8455039227519601E-3</v>
      </c>
      <c r="H425" s="62">
        <f>VLOOKUP(C425,'[1]TCB_Municipal Censo 2018'!$C$6:$H$1127,6,0)</f>
        <v>0</v>
      </c>
      <c r="I425" s="63">
        <v>0</v>
      </c>
      <c r="J425" s="63">
        <v>0</v>
      </c>
      <c r="K425" s="63">
        <v>0</v>
      </c>
      <c r="L425" s="62">
        <v>0</v>
      </c>
      <c r="M425" s="62">
        <v>0</v>
      </c>
      <c r="N425" s="62">
        <v>0</v>
      </c>
      <c r="O425" s="62">
        <v>0</v>
      </c>
    </row>
    <row r="426" spans="1:15" ht="14.25" x14ac:dyDescent="0.45">
      <c r="A426" s="46">
        <v>20</v>
      </c>
      <c r="B426" s="46" t="s">
        <v>192</v>
      </c>
      <c r="C426" s="61" t="s">
        <v>1096</v>
      </c>
      <c r="D426" s="46" t="s">
        <v>1097</v>
      </c>
      <c r="E426" s="62">
        <v>1.12866817155756E-3</v>
      </c>
      <c r="F426" s="62">
        <v>1.11296605453534E-3</v>
      </c>
      <c r="G426" s="62">
        <v>0</v>
      </c>
      <c r="H426" s="62">
        <f>VLOOKUP(C426,'[1]TCB_Municipal Censo 2018'!$C$6:$H$1127,6,0)</f>
        <v>0</v>
      </c>
      <c r="I426" s="62">
        <v>0</v>
      </c>
      <c r="J426" s="62">
        <v>0</v>
      </c>
      <c r="K426" s="62">
        <v>1.3531799729364E-3</v>
      </c>
      <c r="L426" s="62">
        <v>1.31868131868132E-3</v>
      </c>
      <c r="M426" s="62">
        <v>4.2973785990545801E-4</v>
      </c>
      <c r="N426" s="62">
        <v>1.7277707543194298E-2</v>
      </c>
      <c r="O426" s="62">
        <v>1.1632737847943501E-2</v>
      </c>
    </row>
    <row r="427" spans="1:15" ht="14.25" x14ac:dyDescent="0.45">
      <c r="A427" s="51">
        <v>20</v>
      </c>
      <c r="B427" s="51" t="s">
        <v>192</v>
      </c>
      <c r="C427" s="61" t="s">
        <v>1098</v>
      </c>
      <c r="D427" s="51" t="s">
        <v>1099</v>
      </c>
      <c r="E427" s="63">
        <v>0</v>
      </c>
      <c r="F427" s="63">
        <v>0</v>
      </c>
      <c r="G427" s="63">
        <v>0</v>
      </c>
      <c r="H427" s="62">
        <f>VLOOKUP(C427,'[1]TCB_Municipal Censo 2018'!$C$6:$H$1127,6,0)</f>
        <v>0</v>
      </c>
      <c r="I427" s="63">
        <v>3.5842293906809998E-4</v>
      </c>
      <c r="J427" s="63">
        <v>0</v>
      </c>
      <c r="K427" s="63">
        <v>0</v>
      </c>
      <c r="L427" s="62">
        <v>0</v>
      </c>
      <c r="M427" s="62">
        <v>0</v>
      </c>
      <c r="N427" s="62">
        <v>0</v>
      </c>
      <c r="O427" s="62">
        <v>0</v>
      </c>
    </row>
    <row r="428" spans="1:15" ht="14.25" x14ac:dyDescent="0.45">
      <c r="A428" s="46">
        <v>20</v>
      </c>
      <c r="B428" s="46" t="s">
        <v>192</v>
      </c>
      <c r="C428" s="61" t="s">
        <v>1100</v>
      </c>
      <c r="D428" s="46" t="s">
        <v>1101</v>
      </c>
      <c r="E428" s="62">
        <v>0</v>
      </c>
      <c r="F428" s="62">
        <v>0</v>
      </c>
      <c r="G428" s="62">
        <v>0</v>
      </c>
      <c r="H428" s="62">
        <f>VLOOKUP(C428,'[1]TCB_Municipal Censo 2018'!$C$6:$H$1127,6,0)</f>
        <v>0</v>
      </c>
      <c r="I428" s="62">
        <v>0</v>
      </c>
      <c r="J428" s="62">
        <v>0</v>
      </c>
      <c r="K428" s="62">
        <v>0</v>
      </c>
      <c r="L428" s="62">
        <v>0</v>
      </c>
      <c r="M428" s="62">
        <v>0</v>
      </c>
      <c r="N428" s="62">
        <v>0</v>
      </c>
      <c r="O428" s="62">
        <v>0</v>
      </c>
    </row>
    <row r="429" spans="1:15" ht="14.25" x14ac:dyDescent="0.45">
      <c r="A429" s="51">
        <v>20</v>
      </c>
      <c r="B429" s="51" t="s">
        <v>192</v>
      </c>
      <c r="C429" s="61" t="s">
        <v>1102</v>
      </c>
      <c r="D429" s="51" t="s">
        <v>1103</v>
      </c>
      <c r="E429" s="63">
        <v>0</v>
      </c>
      <c r="F429" s="63">
        <v>0</v>
      </c>
      <c r="G429" s="63">
        <v>0</v>
      </c>
      <c r="H429" s="62">
        <f>VLOOKUP(C429,'[1]TCB_Municipal Censo 2018'!$C$6:$H$1127,6,0)</f>
        <v>0</v>
      </c>
      <c r="I429" s="63">
        <v>0</v>
      </c>
      <c r="J429" s="63">
        <v>0.132554945054945</v>
      </c>
      <c r="K429" s="63">
        <v>0.24133377352261501</v>
      </c>
      <c r="L429" s="62">
        <v>0.32733697398008299</v>
      </c>
      <c r="M429" s="62">
        <v>0.38147566718995302</v>
      </c>
      <c r="N429" s="62">
        <v>0.40558796438440298</v>
      </c>
      <c r="O429" s="62">
        <v>0.39043583535109</v>
      </c>
    </row>
    <row r="430" spans="1:15" ht="14.25" x14ac:dyDescent="0.45">
      <c r="A430" s="46">
        <v>20</v>
      </c>
      <c r="B430" s="46" t="s">
        <v>192</v>
      </c>
      <c r="C430" s="61" t="s">
        <v>1104</v>
      </c>
      <c r="D430" s="46" t="s">
        <v>1105</v>
      </c>
      <c r="E430" s="62">
        <v>0</v>
      </c>
      <c r="F430" s="62">
        <v>2.25123818099955E-3</v>
      </c>
      <c r="G430" s="62">
        <v>0</v>
      </c>
      <c r="H430" s="62">
        <f>VLOOKUP(C430,'[1]TCB_Municipal Censo 2018'!$C$6:$H$1127,6,0)</f>
        <v>6.3478628861616598E-3</v>
      </c>
      <c r="I430" s="62">
        <v>0</v>
      </c>
      <c r="J430" s="62">
        <v>0</v>
      </c>
      <c r="K430" s="62">
        <v>0</v>
      </c>
      <c r="L430" s="62">
        <v>0</v>
      </c>
      <c r="M430" s="62">
        <v>2.2638839759462299E-2</v>
      </c>
      <c r="N430" s="62">
        <v>3.2711924023918398E-2</v>
      </c>
      <c r="O430" s="62">
        <v>6.2829062829062796E-2</v>
      </c>
    </row>
    <row r="431" spans="1:15" ht="14.25" x14ac:dyDescent="0.45">
      <c r="A431" s="51">
        <v>20</v>
      </c>
      <c r="B431" s="51" t="s">
        <v>192</v>
      </c>
      <c r="C431" s="61" t="s">
        <v>1106</v>
      </c>
      <c r="D431" s="51" t="s">
        <v>1107</v>
      </c>
      <c r="E431" s="63">
        <v>0</v>
      </c>
      <c r="F431" s="63">
        <v>0</v>
      </c>
      <c r="G431" s="63">
        <v>0</v>
      </c>
      <c r="H431" s="62">
        <f>VLOOKUP(C431,'[1]TCB_Municipal Censo 2018'!$C$6:$H$1127,6,0)</f>
        <v>0</v>
      </c>
      <c r="I431" s="63">
        <v>0</v>
      </c>
      <c r="J431" s="63">
        <v>0</v>
      </c>
      <c r="K431" s="63">
        <v>0</v>
      </c>
      <c r="L431" s="62">
        <v>0</v>
      </c>
      <c r="M431" s="62">
        <v>0</v>
      </c>
      <c r="N431" s="62">
        <v>0</v>
      </c>
      <c r="O431" s="62">
        <v>0</v>
      </c>
    </row>
    <row r="432" spans="1:15" ht="14.25" x14ac:dyDescent="0.45">
      <c r="A432" s="46">
        <v>20</v>
      </c>
      <c r="B432" s="46" t="s">
        <v>192</v>
      </c>
      <c r="C432" s="61" t="s">
        <v>1108</v>
      </c>
      <c r="D432" s="46" t="s">
        <v>1109</v>
      </c>
      <c r="E432" s="62">
        <v>0</v>
      </c>
      <c r="F432" s="62">
        <v>7.6077768385460704E-3</v>
      </c>
      <c r="G432" s="62">
        <v>0</v>
      </c>
      <c r="H432" s="62">
        <f>VLOOKUP(C432,'[1]TCB_Municipal Censo 2018'!$C$6:$H$1127,6,0)</f>
        <v>0</v>
      </c>
      <c r="I432" s="62">
        <v>0</v>
      </c>
      <c r="J432" s="62">
        <v>3.3783783783783802E-4</v>
      </c>
      <c r="K432" s="62">
        <v>0</v>
      </c>
      <c r="L432" s="62">
        <v>0</v>
      </c>
      <c r="M432" s="62">
        <v>0</v>
      </c>
      <c r="N432" s="62">
        <v>0</v>
      </c>
      <c r="O432" s="62">
        <v>0</v>
      </c>
    </row>
    <row r="433" spans="1:15" ht="14.25" x14ac:dyDescent="0.45">
      <c r="A433" s="51">
        <v>20</v>
      </c>
      <c r="B433" s="51" t="s">
        <v>192</v>
      </c>
      <c r="C433" s="61" t="s">
        <v>1110</v>
      </c>
      <c r="D433" s="51" t="s">
        <v>1111</v>
      </c>
      <c r="E433" s="63">
        <v>8.0515297906602298E-4</v>
      </c>
      <c r="F433" s="63">
        <v>0</v>
      </c>
      <c r="G433" s="63">
        <v>0</v>
      </c>
      <c r="H433" s="62">
        <f>VLOOKUP(C433,'[1]TCB_Municipal Censo 2018'!$C$6:$H$1127,6,0)</f>
        <v>0</v>
      </c>
      <c r="I433" s="63">
        <v>0</v>
      </c>
      <c r="J433" s="63">
        <v>0</v>
      </c>
      <c r="K433" s="63">
        <v>0</v>
      </c>
      <c r="L433" s="62">
        <v>0</v>
      </c>
      <c r="M433" s="62">
        <v>0</v>
      </c>
      <c r="N433" s="62">
        <v>0</v>
      </c>
      <c r="O433" s="62">
        <v>0</v>
      </c>
    </row>
    <row r="434" spans="1:15" ht="14.25" x14ac:dyDescent="0.45">
      <c r="A434" s="46">
        <v>23</v>
      </c>
      <c r="B434" s="46" t="s">
        <v>193</v>
      </c>
      <c r="C434" s="61" t="s">
        <v>1112</v>
      </c>
      <c r="D434" s="46" t="s">
        <v>1113</v>
      </c>
      <c r="E434" s="62">
        <v>0.750646988878786</v>
      </c>
      <c r="F434" s="62">
        <v>0.74182038665143102</v>
      </c>
      <c r="G434" s="62">
        <v>0.75138662316476301</v>
      </c>
      <c r="H434" s="62">
        <f>VLOOKUP(C434,'[1]TCB_Municipal Censo 2018'!$C$6:$H$1127,6,0)</f>
        <v>0.75543046666978098</v>
      </c>
      <c r="I434" s="62">
        <v>0.72540362438220796</v>
      </c>
      <c r="J434" s="62">
        <v>0.79066761185938905</v>
      </c>
      <c r="K434" s="62">
        <v>0.71646488133418895</v>
      </c>
      <c r="L434" s="62">
        <v>0.73982280160805602</v>
      </c>
      <c r="M434" s="62">
        <v>0.68144758095531099</v>
      </c>
      <c r="N434" s="62">
        <v>0.64077187619411502</v>
      </c>
      <c r="O434" s="62">
        <v>0.64393059179825196</v>
      </c>
    </row>
    <row r="435" spans="1:15" ht="14.25" x14ac:dyDescent="0.45">
      <c r="A435" s="51">
        <v>23</v>
      </c>
      <c r="B435" s="51" t="s">
        <v>193</v>
      </c>
      <c r="C435" s="61" t="s">
        <v>1114</v>
      </c>
      <c r="D435" s="51" t="s">
        <v>1115</v>
      </c>
      <c r="E435" s="63">
        <v>5.6458897922312601E-3</v>
      </c>
      <c r="F435" s="63">
        <v>2.2831050228310499E-4</v>
      </c>
      <c r="G435" s="63">
        <v>2.3073373327180401E-4</v>
      </c>
      <c r="H435" s="62">
        <f>VLOOKUP(C435,'[1]TCB_Municipal Censo 2018'!$C$6:$H$1127,6,0)</f>
        <v>0</v>
      </c>
      <c r="I435" s="63">
        <v>0</v>
      </c>
      <c r="J435" s="63">
        <v>4.2625745950554102E-4</v>
      </c>
      <c r="K435" s="63">
        <v>4.1528239202657797E-4</v>
      </c>
      <c r="L435" s="62">
        <v>4.0916530278232402E-4</v>
      </c>
      <c r="M435" s="62">
        <v>4.0799673602611201E-4</v>
      </c>
      <c r="N435" s="62">
        <v>2.05086136177194E-4</v>
      </c>
      <c r="O435" s="62">
        <v>2.06825232678387E-4</v>
      </c>
    </row>
    <row r="436" spans="1:15" ht="14.25" x14ac:dyDescent="0.45">
      <c r="A436" s="46">
        <v>23</v>
      </c>
      <c r="B436" s="46" t="s">
        <v>193</v>
      </c>
      <c r="C436" s="61" t="s">
        <v>1116</v>
      </c>
      <c r="D436" s="46" t="s">
        <v>678</v>
      </c>
      <c r="E436" s="62">
        <v>5.7833859095688701E-3</v>
      </c>
      <c r="F436" s="62">
        <v>0</v>
      </c>
      <c r="G436" s="62">
        <v>1.5756302521008399E-3</v>
      </c>
      <c r="H436" s="62">
        <f>VLOOKUP(C436,'[1]TCB_Municipal Censo 2018'!$C$6:$H$1127,6,0)</f>
        <v>0</v>
      </c>
      <c r="I436" s="62">
        <v>2.9571217348447502E-3</v>
      </c>
      <c r="J436" s="62">
        <v>0</v>
      </c>
      <c r="K436" s="62">
        <v>0</v>
      </c>
      <c r="L436" s="62">
        <v>0</v>
      </c>
      <c r="M436" s="62">
        <v>0</v>
      </c>
      <c r="N436" s="62">
        <v>0</v>
      </c>
      <c r="O436" s="62">
        <v>0</v>
      </c>
    </row>
    <row r="437" spans="1:15" ht="14.25" x14ac:dyDescent="0.45">
      <c r="A437" s="51">
        <v>23</v>
      </c>
      <c r="B437" s="51" t="s">
        <v>193</v>
      </c>
      <c r="C437" s="61" t="s">
        <v>1117</v>
      </c>
      <c r="D437" s="51" t="s">
        <v>1118</v>
      </c>
      <c r="E437" s="63">
        <v>1.46627565982405E-3</v>
      </c>
      <c r="F437" s="63">
        <v>0</v>
      </c>
      <c r="G437" s="63">
        <v>2.9585798816567999E-3</v>
      </c>
      <c r="H437" s="62">
        <f>VLOOKUP(C437,'[1]TCB_Municipal Censo 2018'!$C$6:$H$1127,6,0)</f>
        <v>0</v>
      </c>
      <c r="I437" s="63">
        <v>4.8143053645116904E-3</v>
      </c>
      <c r="J437" s="63">
        <v>0</v>
      </c>
      <c r="K437" s="63">
        <v>0</v>
      </c>
      <c r="L437" s="62">
        <v>0</v>
      </c>
      <c r="M437" s="62">
        <v>0</v>
      </c>
      <c r="N437" s="62">
        <v>1.6455696202531601E-2</v>
      </c>
      <c r="O437" s="62">
        <v>1.2755102040816301E-2</v>
      </c>
    </row>
    <row r="438" spans="1:15" ht="14.25" x14ac:dyDescent="0.45">
      <c r="A438" s="46">
        <v>23</v>
      </c>
      <c r="B438" s="46" t="s">
        <v>193</v>
      </c>
      <c r="C438" s="61" t="s">
        <v>1119</v>
      </c>
      <c r="D438" s="46" t="s">
        <v>1120</v>
      </c>
      <c r="E438" s="62">
        <v>0.107847584486278</v>
      </c>
      <c r="F438" s="62">
        <v>0</v>
      </c>
      <c r="G438" s="62">
        <v>8.6408538662427606E-2</v>
      </c>
      <c r="H438" s="62">
        <f>VLOOKUP(C438,'[1]TCB_Municipal Censo 2018'!$C$6:$H$1127,6,0)</f>
        <v>9.5991916470192007E-2</v>
      </c>
      <c r="I438" s="62">
        <v>9.6357475645912793E-2</v>
      </c>
      <c r="J438" s="62">
        <v>9.8760455507407002E-2</v>
      </c>
      <c r="K438" s="62">
        <v>0.11921431349669399</v>
      </c>
      <c r="L438" s="62">
        <v>0.14052256532066501</v>
      </c>
      <c r="M438" s="62">
        <v>0.15064373649093099</v>
      </c>
      <c r="N438" s="62">
        <v>0.14936281859070499</v>
      </c>
      <c r="O438" s="62">
        <v>0.17074542897327699</v>
      </c>
    </row>
    <row r="439" spans="1:15" ht="14.25" x14ac:dyDescent="0.45">
      <c r="A439" s="51">
        <v>23</v>
      </c>
      <c r="B439" s="51" t="s">
        <v>193</v>
      </c>
      <c r="C439" s="61" t="s">
        <v>1121</v>
      </c>
      <c r="D439" s="51" t="s">
        <v>1122</v>
      </c>
      <c r="E439" s="63">
        <v>3.5211267605633799E-3</v>
      </c>
      <c r="F439" s="63">
        <v>0</v>
      </c>
      <c r="G439" s="63">
        <v>2.0862308762169702E-3</v>
      </c>
      <c r="H439" s="62">
        <f>VLOOKUP(C439,'[1]TCB_Municipal Censo 2018'!$C$6:$H$1127,6,0)</f>
        <v>0</v>
      </c>
      <c r="I439" s="63">
        <v>1.92678227360308E-3</v>
      </c>
      <c r="J439" s="63">
        <v>0</v>
      </c>
      <c r="K439" s="63">
        <v>0</v>
      </c>
      <c r="L439" s="62">
        <v>0</v>
      </c>
      <c r="M439" s="62">
        <v>0</v>
      </c>
      <c r="N439" s="62">
        <v>0</v>
      </c>
      <c r="O439" s="62">
        <v>0</v>
      </c>
    </row>
    <row r="440" spans="1:15" ht="14.25" x14ac:dyDescent="0.45">
      <c r="A440" s="46">
        <v>23</v>
      </c>
      <c r="B440" s="46" t="s">
        <v>193</v>
      </c>
      <c r="C440" s="61" t="s">
        <v>1123</v>
      </c>
      <c r="D440" s="46" t="s">
        <v>1124</v>
      </c>
      <c r="E440" s="62">
        <v>1.05047399436331E-2</v>
      </c>
      <c r="F440" s="62">
        <v>0</v>
      </c>
      <c r="G440" s="62">
        <v>1.5447991761071099E-3</v>
      </c>
      <c r="H440" s="62">
        <f>VLOOKUP(C440,'[1]TCB_Municipal Censo 2018'!$C$6:$H$1127,6,0)</f>
        <v>0</v>
      </c>
      <c r="I440" s="62">
        <v>3.2210109018830499E-3</v>
      </c>
      <c r="J440" s="62">
        <v>0</v>
      </c>
      <c r="K440" s="62">
        <v>0</v>
      </c>
      <c r="L440" s="62">
        <v>0</v>
      </c>
      <c r="M440" s="62">
        <v>0</v>
      </c>
      <c r="N440" s="62">
        <v>0</v>
      </c>
      <c r="O440" s="62">
        <v>0</v>
      </c>
    </row>
    <row r="441" spans="1:15" ht="14.25" x14ac:dyDescent="0.45">
      <c r="A441" s="51">
        <v>23</v>
      </c>
      <c r="B441" s="51" t="s">
        <v>193</v>
      </c>
      <c r="C441" s="61" t="s">
        <v>1125</v>
      </c>
      <c r="D441" s="51" t="s">
        <v>1126</v>
      </c>
      <c r="E441" s="63">
        <v>3.5259549461312402E-3</v>
      </c>
      <c r="F441" s="63">
        <v>0.28834837191055301</v>
      </c>
      <c r="G441" s="63">
        <v>0.32945812807881802</v>
      </c>
      <c r="H441" s="62">
        <f>VLOOKUP(C441,'[1]TCB_Municipal Censo 2018'!$C$6:$H$1127,6,0)</f>
        <v>0.36593427960334401</v>
      </c>
      <c r="I441" s="63">
        <v>0.29216811701536699</v>
      </c>
      <c r="J441" s="63">
        <v>5.3380782918149502E-4</v>
      </c>
      <c r="K441" s="63">
        <v>0.10740933541558199</v>
      </c>
      <c r="L441" s="62">
        <v>2.9804727646454299E-2</v>
      </c>
      <c r="M441" s="62">
        <v>0.15821917808219199</v>
      </c>
      <c r="N441" s="62">
        <v>0.25690131124913701</v>
      </c>
      <c r="O441" s="62">
        <v>0.27188698988489701</v>
      </c>
    </row>
    <row r="442" spans="1:15" ht="14.25" x14ac:dyDescent="0.45">
      <c r="A442" s="46">
        <v>23</v>
      </c>
      <c r="B442" s="46" t="s">
        <v>193</v>
      </c>
      <c r="C442" s="61" t="s">
        <v>1127</v>
      </c>
      <c r="D442" s="46" t="s">
        <v>1128</v>
      </c>
      <c r="E442" s="62">
        <v>2.94811320754717E-3</v>
      </c>
      <c r="F442" s="62">
        <v>0</v>
      </c>
      <c r="G442" s="62">
        <v>3.6407766990291298E-3</v>
      </c>
      <c r="H442" s="62">
        <f>VLOOKUP(C442,'[1]TCB_Municipal Censo 2018'!$C$6:$H$1127,6,0)</f>
        <v>0</v>
      </c>
      <c r="I442" s="62">
        <v>5.1136363636363601E-3</v>
      </c>
      <c r="J442" s="62">
        <v>0</v>
      </c>
      <c r="K442" s="62">
        <v>0</v>
      </c>
      <c r="L442" s="62">
        <v>0</v>
      </c>
      <c r="M442" s="62">
        <v>5.0761421319797E-4</v>
      </c>
      <c r="N442" s="62">
        <v>0</v>
      </c>
      <c r="O442" s="62">
        <v>0</v>
      </c>
    </row>
    <row r="443" spans="1:15" ht="14.25" x14ac:dyDescent="0.45">
      <c r="A443" s="51">
        <v>23</v>
      </c>
      <c r="B443" s="51" t="s">
        <v>193</v>
      </c>
      <c r="C443" s="61" t="s">
        <v>1129</v>
      </c>
      <c r="D443" s="51" t="s">
        <v>1130</v>
      </c>
      <c r="E443" s="63">
        <v>3.4170153417015299E-2</v>
      </c>
      <c r="F443" s="63">
        <v>1.4820042342978099E-2</v>
      </c>
      <c r="G443" s="63">
        <v>7.14796283059328E-4</v>
      </c>
      <c r="H443" s="62">
        <f>VLOOKUP(C443,'[1]TCB_Municipal Censo 2018'!$C$6:$H$1127,6,0)</f>
        <v>7.3855243722304299E-4</v>
      </c>
      <c r="I443" s="63">
        <v>0</v>
      </c>
      <c r="J443" s="63">
        <v>0</v>
      </c>
      <c r="K443" s="63">
        <v>0</v>
      </c>
      <c r="L443" s="62">
        <v>0</v>
      </c>
      <c r="M443" s="62">
        <v>0</v>
      </c>
      <c r="N443" s="62">
        <v>0</v>
      </c>
      <c r="O443" s="62">
        <v>0</v>
      </c>
    </row>
    <row r="444" spans="1:15" ht="14.25" x14ac:dyDescent="0.45">
      <c r="A444" s="46">
        <v>23</v>
      </c>
      <c r="B444" s="46" t="s">
        <v>193</v>
      </c>
      <c r="C444" s="61" t="s">
        <v>1131</v>
      </c>
      <c r="D444" s="46" t="s">
        <v>1132</v>
      </c>
      <c r="E444" s="62">
        <v>0.130720909362848</v>
      </c>
      <c r="F444" s="62">
        <v>0.139845966761248</v>
      </c>
      <c r="G444" s="62">
        <v>0.18903066474583199</v>
      </c>
      <c r="H444" s="62">
        <f>VLOOKUP(C444,'[1]TCB_Municipal Censo 2018'!$C$6:$H$1127,6,0)</f>
        <v>0.20685666210958001</v>
      </c>
      <c r="I444" s="62">
        <v>0.17485344653325199</v>
      </c>
      <c r="J444" s="62">
        <v>8.5613760750586396E-2</v>
      </c>
      <c r="K444" s="62">
        <v>0.151433777692529</v>
      </c>
      <c r="L444" s="62">
        <v>0.12761904761904799</v>
      </c>
      <c r="M444" s="62">
        <v>0.14986661585365901</v>
      </c>
      <c r="N444" s="62">
        <v>0.200555502346519</v>
      </c>
      <c r="O444" s="62">
        <v>0.221160343662516</v>
      </c>
    </row>
    <row r="445" spans="1:15" ht="14.25" x14ac:dyDescent="0.45">
      <c r="A445" s="51">
        <v>23</v>
      </c>
      <c r="B445" s="51" t="s">
        <v>193</v>
      </c>
      <c r="C445" s="61" t="s">
        <v>1133</v>
      </c>
      <c r="D445" s="51" t="s">
        <v>1134</v>
      </c>
      <c r="E445" s="63">
        <v>1.7031630170316302E-2</v>
      </c>
      <c r="F445" s="63">
        <v>0</v>
      </c>
      <c r="G445" s="63">
        <v>1.2077294685990301E-3</v>
      </c>
      <c r="H445" s="62">
        <f>VLOOKUP(C445,'[1]TCB_Municipal Censo 2018'!$C$6:$H$1127,6,0)</f>
        <v>0</v>
      </c>
      <c r="I445" s="63">
        <v>0</v>
      </c>
      <c r="J445" s="63">
        <v>1.6224986479177899E-3</v>
      </c>
      <c r="K445" s="63">
        <v>0</v>
      </c>
      <c r="L445" s="62">
        <v>0</v>
      </c>
      <c r="M445" s="62">
        <v>4.7418335089568003E-3</v>
      </c>
      <c r="N445" s="62">
        <v>3.72935535428876E-3</v>
      </c>
      <c r="O445" s="62">
        <v>3.2537960954446801E-3</v>
      </c>
    </row>
    <row r="446" spans="1:15" ht="14.25" x14ac:dyDescent="0.45">
      <c r="A446" s="46">
        <v>23</v>
      </c>
      <c r="B446" s="46" t="s">
        <v>193</v>
      </c>
      <c r="C446" s="61" t="s">
        <v>1135</v>
      </c>
      <c r="D446" s="46" t="s">
        <v>1136</v>
      </c>
      <c r="E446" s="62">
        <v>6.8415051311288503E-3</v>
      </c>
      <c r="F446" s="62">
        <v>5.6785917092561002E-4</v>
      </c>
      <c r="G446" s="62">
        <v>1.7113519680547599E-3</v>
      </c>
      <c r="H446" s="62">
        <f>VLOOKUP(C446,'[1]TCB_Municipal Censo 2018'!$C$6:$H$1127,6,0)</f>
        <v>0</v>
      </c>
      <c r="I446" s="62">
        <v>2.1917808219178098E-3</v>
      </c>
      <c r="J446" s="62">
        <v>0</v>
      </c>
      <c r="K446" s="62">
        <v>0</v>
      </c>
      <c r="L446" s="62">
        <v>0</v>
      </c>
      <c r="M446" s="62">
        <v>4.9358341559723601E-4</v>
      </c>
      <c r="N446" s="62">
        <v>0</v>
      </c>
      <c r="O446" s="62">
        <v>0</v>
      </c>
    </row>
    <row r="447" spans="1:15" ht="14.25" x14ac:dyDescent="0.45">
      <c r="A447" s="51">
        <v>23</v>
      </c>
      <c r="B447" s="51" t="s">
        <v>193</v>
      </c>
      <c r="C447" s="61" t="s">
        <v>1137</v>
      </c>
      <c r="D447" s="51" t="s">
        <v>1138</v>
      </c>
      <c r="E447" s="63">
        <v>3.4330621811664103E-2</v>
      </c>
      <c r="F447" s="63">
        <v>5.36105032822757E-2</v>
      </c>
      <c r="G447" s="63">
        <v>4.3448744059742E-2</v>
      </c>
      <c r="H447" s="62">
        <f>VLOOKUP(C447,'[1]TCB_Municipal Censo 2018'!$C$6:$H$1127,6,0)</f>
        <v>2.9338572364112601E-2</v>
      </c>
      <c r="I447" s="63">
        <v>2.0400547331757699E-2</v>
      </c>
      <c r="J447" s="63">
        <v>1.8142754834089302E-2</v>
      </c>
      <c r="K447" s="63">
        <v>2.8190255220417602E-2</v>
      </c>
      <c r="L447" s="62">
        <v>3.5726515237986499E-2</v>
      </c>
      <c r="M447" s="62">
        <v>3.6347114947751002E-2</v>
      </c>
      <c r="N447" s="62">
        <v>5.5055283255442802E-2</v>
      </c>
      <c r="O447" s="62">
        <v>5.0837732384668301E-2</v>
      </c>
    </row>
    <row r="448" spans="1:15" ht="14.25" x14ac:dyDescent="0.45">
      <c r="A448" s="46">
        <v>23</v>
      </c>
      <c r="B448" s="46" t="s">
        <v>193</v>
      </c>
      <c r="C448" s="61" t="s">
        <v>1139</v>
      </c>
      <c r="D448" s="46" t="s">
        <v>1140</v>
      </c>
      <c r="E448" s="62">
        <v>1.8621973929236499E-3</v>
      </c>
      <c r="F448" s="62">
        <v>1.8497965223825401E-2</v>
      </c>
      <c r="G448" s="62">
        <v>2.47781065088757E-2</v>
      </c>
      <c r="H448" s="62">
        <f>VLOOKUP(C448,'[1]TCB_Municipal Censo 2018'!$C$6:$H$1127,6,0)</f>
        <v>2.8081692195477799E-2</v>
      </c>
      <c r="I448" s="62">
        <v>1.4280738418669401E-2</v>
      </c>
      <c r="J448" s="62">
        <v>0</v>
      </c>
      <c r="K448" s="62">
        <v>2.2749431264218402E-3</v>
      </c>
      <c r="L448" s="62">
        <v>0</v>
      </c>
      <c r="M448" s="62">
        <v>1.2742911755336101E-3</v>
      </c>
      <c r="N448" s="62">
        <v>0</v>
      </c>
      <c r="O448" s="62">
        <v>0</v>
      </c>
    </row>
    <row r="449" spans="1:15" ht="14.25" x14ac:dyDescent="0.45">
      <c r="A449" s="51">
        <v>23</v>
      </c>
      <c r="B449" s="51" t="s">
        <v>193</v>
      </c>
      <c r="C449" s="61" t="s">
        <v>1141</v>
      </c>
      <c r="D449" s="51" t="s">
        <v>1142</v>
      </c>
      <c r="E449" s="63">
        <v>1.76789777699983E-2</v>
      </c>
      <c r="F449" s="63">
        <v>7.4889867841409705E-2</v>
      </c>
      <c r="G449" s="63">
        <v>6.6666666666666693E-2</v>
      </c>
      <c r="H449" s="62">
        <f>VLOOKUP(C449,'[1]TCB_Municipal Censo 2018'!$C$6:$H$1127,6,0)</f>
        <v>6.3670411985018702E-2</v>
      </c>
      <c r="I449" s="63">
        <v>4.9837856289469198E-2</v>
      </c>
      <c r="J449" s="63">
        <v>0</v>
      </c>
      <c r="K449" s="63">
        <v>1.33827797484682E-2</v>
      </c>
      <c r="L449" s="62">
        <v>4.79156684235745E-3</v>
      </c>
      <c r="M449" s="62">
        <v>6.8866111467008303E-3</v>
      </c>
      <c r="N449" s="62">
        <v>1.1488673139158599E-2</v>
      </c>
      <c r="O449" s="62">
        <v>5.2527905449770203E-3</v>
      </c>
    </row>
    <row r="450" spans="1:15" ht="14.25" x14ac:dyDescent="0.45">
      <c r="A450" s="46">
        <v>23</v>
      </c>
      <c r="B450" s="46" t="s">
        <v>193</v>
      </c>
      <c r="C450" s="61" t="s">
        <v>1143</v>
      </c>
      <c r="D450" s="46" t="s">
        <v>1144</v>
      </c>
      <c r="E450" s="62">
        <v>4.1139240506329099E-3</v>
      </c>
      <c r="F450" s="62">
        <v>0</v>
      </c>
      <c r="G450" s="62">
        <v>2.2040302267002502E-3</v>
      </c>
      <c r="H450" s="62">
        <f>VLOOKUP(C450,'[1]TCB_Municipal Censo 2018'!$C$6:$H$1127,6,0)</f>
        <v>0</v>
      </c>
      <c r="I450" s="62">
        <v>1.1716461628588199E-3</v>
      </c>
      <c r="J450" s="62">
        <v>0</v>
      </c>
      <c r="K450" s="62">
        <v>0</v>
      </c>
      <c r="L450" s="62">
        <v>0</v>
      </c>
      <c r="M450" s="62">
        <v>0</v>
      </c>
      <c r="N450" s="62">
        <v>0</v>
      </c>
      <c r="O450" s="62">
        <v>5.4689636313918501E-4</v>
      </c>
    </row>
    <row r="451" spans="1:15" ht="14.25" x14ac:dyDescent="0.45">
      <c r="A451" s="51">
        <v>23</v>
      </c>
      <c r="B451" s="51" t="s">
        <v>193</v>
      </c>
      <c r="C451" s="61" t="s">
        <v>1145</v>
      </c>
      <c r="D451" s="51" t="s">
        <v>1146</v>
      </c>
      <c r="E451" s="63">
        <v>9.6478533526290404E-4</v>
      </c>
      <c r="F451" s="63">
        <v>7.7182826821032297E-3</v>
      </c>
      <c r="G451" s="63">
        <v>1.9175455417066199E-2</v>
      </c>
      <c r="H451" s="62">
        <f>VLOOKUP(C451,'[1]TCB_Municipal Censo 2018'!$C$6:$H$1127,6,0)</f>
        <v>2.22325150532654E-2</v>
      </c>
      <c r="I451" s="63">
        <v>1.6769638128861401E-2</v>
      </c>
      <c r="J451" s="63">
        <v>0</v>
      </c>
      <c r="K451" s="63">
        <v>4.9854590776900699E-3</v>
      </c>
      <c r="L451" s="62">
        <v>0</v>
      </c>
      <c r="M451" s="62">
        <v>4.1135335252982298E-4</v>
      </c>
      <c r="N451" s="62">
        <v>0</v>
      </c>
      <c r="O451" s="62">
        <v>0</v>
      </c>
    </row>
    <row r="452" spans="1:15" ht="14.25" x14ac:dyDescent="0.45">
      <c r="A452" s="46">
        <v>23</v>
      </c>
      <c r="B452" s="46" t="s">
        <v>193</v>
      </c>
      <c r="C452" s="61" t="s">
        <v>1147</v>
      </c>
      <c r="D452" s="46" t="s">
        <v>1148</v>
      </c>
      <c r="E452" s="62">
        <v>8.3400591875168097E-3</v>
      </c>
      <c r="F452" s="62">
        <v>0</v>
      </c>
      <c r="G452" s="62">
        <v>2.63991552270327E-4</v>
      </c>
      <c r="H452" s="62">
        <f>VLOOKUP(C452,'[1]TCB_Municipal Censo 2018'!$C$6:$H$1127,6,0)</f>
        <v>0</v>
      </c>
      <c r="I452" s="62">
        <v>1.13765642775882E-3</v>
      </c>
      <c r="J452" s="62">
        <v>2.17296827466319E-4</v>
      </c>
      <c r="K452" s="62">
        <v>2.1034917963819901E-4</v>
      </c>
      <c r="L452" s="62">
        <v>2.0648358455502801E-4</v>
      </c>
      <c r="M452" s="62">
        <v>8.1933633756657099E-4</v>
      </c>
      <c r="N452" s="62">
        <v>0</v>
      </c>
      <c r="O452" s="62">
        <v>0</v>
      </c>
    </row>
    <row r="453" spans="1:15" ht="14.25" x14ac:dyDescent="0.45">
      <c r="A453" s="51">
        <v>23</v>
      </c>
      <c r="B453" s="51" t="s">
        <v>193</v>
      </c>
      <c r="C453" s="61" t="s">
        <v>1149</v>
      </c>
      <c r="D453" s="51" t="s">
        <v>1150</v>
      </c>
      <c r="E453" s="63">
        <v>4.5733788395904397E-2</v>
      </c>
      <c r="F453" s="63">
        <v>6.7796610169491497E-4</v>
      </c>
      <c r="G453" s="63">
        <v>1.3550135501355001E-3</v>
      </c>
      <c r="H453" s="62">
        <f>VLOOKUP(C453,'[1]TCB_Municipal Censo 2018'!$C$6:$H$1127,6,0)</f>
        <v>0</v>
      </c>
      <c r="I453" s="63">
        <v>1.30208333333333E-3</v>
      </c>
      <c r="J453" s="63">
        <v>6.2578222778473104E-4</v>
      </c>
      <c r="K453" s="63">
        <v>0</v>
      </c>
      <c r="L453" s="62">
        <v>0</v>
      </c>
      <c r="M453" s="62">
        <v>5.9453032104637299E-4</v>
      </c>
      <c r="N453" s="62">
        <v>0</v>
      </c>
      <c r="O453" s="62">
        <v>0</v>
      </c>
    </row>
    <row r="454" spans="1:15" ht="14.25" x14ac:dyDescent="0.45">
      <c r="A454" s="46">
        <v>23</v>
      </c>
      <c r="B454" s="46" t="s">
        <v>193</v>
      </c>
      <c r="C454" s="61" t="s">
        <v>1151</v>
      </c>
      <c r="D454" s="46" t="s">
        <v>1152</v>
      </c>
      <c r="E454" s="62">
        <v>0.13309866901330999</v>
      </c>
      <c r="F454" s="62">
        <v>0.199889746416759</v>
      </c>
      <c r="G454" s="62">
        <v>0.172638077389483</v>
      </c>
      <c r="H454" s="62">
        <f>VLOOKUP(C454,'[1]TCB_Municipal Censo 2018'!$C$6:$H$1127,6,0)</f>
        <v>0.141734860883797</v>
      </c>
      <c r="I454" s="62">
        <v>0.14350609126574401</v>
      </c>
      <c r="J454" s="62">
        <v>0.100907476819886</v>
      </c>
      <c r="K454" s="62">
        <v>0.18155757286192101</v>
      </c>
      <c r="L454" s="62">
        <v>0.204575285955372</v>
      </c>
      <c r="M454" s="62">
        <v>0.26294709388971699</v>
      </c>
      <c r="N454" s="62">
        <v>0.36629045797966597</v>
      </c>
      <c r="O454" s="62">
        <v>0.46404125644631999</v>
      </c>
    </row>
    <row r="455" spans="1:15" ht="14.25" x14ac:dyDescent="0.45">
      <c r="A455" s="51">
        <v>23</v>
      </c>
      <c r="B455" s="51" t="s">
        <v>193</v>
      </c>
      <c r="C455" s="61" t="s">
        <v>1153</v>
      </c>
      <c r="D455" s="51" t="s">
        <v>1154</v>
      </c>
      <c r="E455" s="63">
        <v>3.3928975344944602E-3</v>
      </c>
      <c r="F455" s="63">
        <v>0</v>
      </c>
      <c r="G455" s="63">
        <v>4.4257579110422701E-4</v>
      </c>
      <c r="H455" s="62">
        <f>VLOOKUP(C455,'[1]TCB_Municipal Censo 2018'!$C$6:$H$1127,6,0)</f>
        <v>1.20268138801262E-2</v>
      </c>
      <c r="I455" s="63">
        <v>1.78030303030303E-2</v>
      </c>
      <c r="J455" s="63">
        <v>1.86573989390891E-2</v>
      </c>
      <c r="K455" s="63">
        <v>9.6549258001072807E-3</v>
      </c>
      <c r="L455" s="62">
        <v>8.8370448921880496E-3</v>
      </c>
      <c r="M455" s="62">
        <v>4.2260961436872699E-3</v>
      </c>
      <c r="N455" s="62">
        <v>3.8752862427338399E-3</v>
      </c>
      <c r="O455" s="62">
        <v>3.53356890459364E-3</v>
      </c>
    </row>
    <row r="456" spans="1:15" ht="14.25" x14ac:dyDescent="0.45">
      <c r="A456" s="46">
        <v>23</v>
      </c>
      <c r="B456" s="46" t="s">
        <v>193</v>
      </c>
      <c r="C456" s="61" t="s">
        <v>1155</v>
      </c>
      <c r="D456" s="46" t="s">
        <v>1156</v>
      </c>
      <c r="E456" s="62">
        <v>5.7901907356948199E-3</v>
      </c>
      <c r="F456" s="62">
        <v>3.3886818027787199E-4</v>
      </c>
      <c r="G456" s="62">
        <v>6.7159167226326397E-4</v>
      </c>
      <c r="H456" s="62">
        <f>VLOOKUP(C456,'[1]TCB_Municipal Censo 2018'!$C$6:$H$1127,6,0)</f>
        <v>0</v>
      </c>
      <c r="I456" s="62">
        <v>1.0236724248240601E-2</v>
      </c>
      <c r="J456" s="62">
        <v>3.20219579139982E-2</v>
      </c>
      <c r="K456" s="62">
        <v>3.74410377358491E-2</v>
      </c>
      <c r="L456" s="62">
        <v>3.3217793183131103E-2</v>
      </c>
      <c r="M456" s="62">
        <v>2.6218295810772299E-2</v>
      </c>
      <c r="N456" s="62">
        <v>2.0638959570257302E-2</v>
      </c>
      <c r="O456" s="62">
        <v>7.0303712035995501E-3</v>
      </c>
    </row>
    <row r="457" spans="1:15" ht="14.25" x14ac:dyDescent="0.45">
      <c r="A457" s="51">
        <v>23</v>
      </c>
      <c r="B457" s="51" t="s">
        <v>193</v>
      </c>
      <c r="C457" s="61" t="s">
        <v>1157</v>
      </c>
      <c r="D457" s="51" t="s">
        <v>1158</v>
      </c>
      <c r="E457" s="63">
        <v>2.8696194635059302E-2</v>
      </c>
      <c r="F457" s="63">
        <v>3.02746566791511E-2</v>
      </c>
      <c r="G457" s="63">
        <v>3.1572366364488902E-2</v>
      </c>
      <c r="H457" s="62">
        <f>VLOOKUP(C457,'[1]TCB_Municipal Censo 2018'!$C$6:$H$1127,6,0)</f>
        <v>3.0539108756622E-2</v>
      </c>
      <c r="I457" s="63">
        <v>3.0924769550996101E-2</v>
      </c>
      <c r="J457" s="63">
        <v>2.8579594169762801E-4</v>
      </c>
      <c r="K457" s="63">
        <v>6.6777963272120202E-3</v>
      </c>
      <c r="L457" s="62">
        <v>2.7389756231169498E-4</v>
      </c>
      <c r="M457" s="62">
        <v>2.4489795918367402E-3</v>
      </c>
      <c r="N457" s="62">
        <v>0</v>
      </c>
      <c r="O457" s="62">
        <v>0</v>
      </c>
    </row>
    <row r="458" spans="1:15" ht="14.25" x14ac:dyDescent="0.45">
      <c r="A458" s="46">
        <v>23</v>
      </c>
      <c r="B458" s="46" t="s">
        <v>193</v>
      </c>
      <c r="C458" s="61" t="s">
        <v>1159</v>
      </c>
      <c r="D458" s="46" t="s">
        <v>451</v>
      </c>
      <c r="E458" s="62">
        <v>1.3297872340425499E-3</v>
      </c>
      <c r="F458" s="62">
        <v>0</v>
      </c>
      <c r="G458" s="62">
        <v>2.2261798753339299E-3</v>
      </c>
      <c r="H458" s="62">
        <f>VLOOKUP(C458,'[1]TCB_Municipal Censo 2018'!$C$6:$H$1127,6,0)</f>
        <v>0</v>
      </c>
      <c r="I458" s="62">
        <v>1.1290929619871999E-3</v>
      </c>
      <c r="J458" s="62">
        <v>0</v>
      </c>
      <c r="K458" s="62">
        <v>0</v>
      </c>
      <c r="L458" s="62">
        <v>0</v>
      </c>
      <c r="M458" s="62">
        <v>6.9396252602359502E-4</v>
      </c>
      <c r="N458" s="62">
        <v>0</v>
      </c>
      <c r="O458" s="62">
        <v>0</v>
      </c>
    </row>
    <row r="459" spans="1:15" ht="14.25" x14ac:dyDescent="0.45">
      <c r="A459" s="51">
        <v>23</v>
      </c>
      <c r="B459" s="51" t="s">
        <v>193</v>
      </c>
      <c r="C459" s="61" t="s">
        <v>1160</v>
      </c>
      <c r="D459" s="51" t="s">
        <v>1161</v>
      </c>
      <c r="E459" s="63">
        <v>0</v>
      </c>
      <c r="F459" s="63">
        <v>0</v>
      </c>
      <c r="G459" s="63">
        <v>0</v>
      </c>
      <c r="H459" s="62">
        <f>VLOOKUP(C459,'[1]TCB_Municipal Censo 2018'!$C$6:$H$1127,6,0)</f>
        <v>0</v>
      </c>
      <c r="I459" s="63">
        <v>0</v>
      </c>
      <c r="J459" s="63">
        <v>0</v>
      </c>
      <c r="K459" s="63">
        <v>0</v>
      </c>
      <c r="L459" s="62">
        <v>0</v>
      </c>
      <c r="M459" s="62">
        <v>0</v>
      </c>
      <c r="N459" s="62">
        <v>0</v>
      </c>
      <c r="O459" s="62">
        <v>0</v>
      </c>
    </row>
    <row r="460" spans="1:15" ht="14.25" x14ac:dyDescent="0.45">
      <c r="A460" s="46">
        <v>23</v>
      </c>
      <c r="B460" s="46" t="s">
        <v>193</v>
      </c>
      <c r="C460" s="61" t="s">
        <v>1162</v>
      </c>
      <c r="D460" s="46" t="s">
        <v>1163</v>
      </c>
      <c r="E460" s="62">
        <v>2.0852641334568999E-2</v>
      </c>
      <c r="F460" s="62">
        <v>0</v>
      </c>
      <c r="G460" s="62">
        <v>4.2293233082706799E-3</v>
      </c>
      <c r="H460" s="62">
        <f>VLOOKUP(C460,'[1]TCB_Municipal Censo 2018'!$C$6:$H$1127,6,0)</f>
        <v>5.2922227335480904E-3</v>
      </c>
      <c r="I460" s="62">
        <v>2.3871527777777801E-3</v>
      </c>
      <c r="J460" s="62">
        <v>4.1373603640877102E-4</v>
      </c>
      <c r="K460" s="62">
        <v>0</v>
      </c>
      <c r="L460" s="62">
        <v>0</v>
      </c>
      <c r="M460" s="62">
        <v>1.9459038723487101E-4</v>
      </c>
      <c r="N460" s="62">
        <v>0</v>
      </c>
      <c r="O460" s="62">
        <v>0</v>
      </c>
    </row>
    <row r="461" spans="1:15" ht="14.25" x14ac:dyDescent="0.45">
      <c r="A461" s="51">
        <v>23</v>
      </c>
      <c r="B461" s="51" t="s">
        <v>193</v>
      </c>
      <c r="C461" s="61" t="s">
        <v>1164</v>
      </c>
      <c r="D461" s="51" t="s">
        <v>1165</v>
      </c>
      <c r="E461" s="63">
        <v>3.7922016167379897E-2</v>
      </c>
      <c r="F461" s="63">
        <v>3.52773488537831E-2</v>
      </c>
      <c r="G461" s="63">
        <v>3.0245522476574499E-2</v>
      </c>
      <c r="H461" s="62">
        <f>VLOOKUP(C461,'[1]TCB_Municipal Censo 2018'!$C$6:$H$1127,6,0)</f>
        <v>1.6157591854803002E-2</v>
      </c>
      <c r="I461" s="63">
        <v>1.85398554519744E-2</v>
      </c>
      <c r="J461" s="63">
        <v>1.43114491593275E-2</v>
      </c>
      <c r="K461" s="63">
        <v>8.6298846116551892E-3</v>
      </c>
      <c r="L461" s="62">
        <v>6.6615911686334203E-3</v>
      </c>
      <c r="M461" s="62">
        <v>6.0440079327604103E-3</v>
      </c>
      <c r="N461" s="62">
        <v>3.4020034020034E-3</v>
      </c>
      <c r="O461" s="62">
        <v>3.31973821492934E-3</v>
      </c>
    </row>
    <row r="462" spans="1:15" ht="14.25" x14ac:dyDescent="0.45">
      <c r="A462" s="46">
        <v>23</v>
      </c>
      <c r="B462" s="46" t="s">
        <v>193</v>
      </c>
      <c r="C462" s="61" t="s">
        <v>1166</v>
      </c>
      <c r="D462" s="46" t="s">
        <v>1167</v>
      </c>
      <c r="E462" s="62">
        <v>3.38123415046492E-2</v>
      </c>
      <c r="F462" s="62">
        <v>2.9042224510813602E-2</v>
      </c>
      <c r="G462" s="62">
        <v>2.15682322112477E-2</v>
      </c>
      <c r="H462" s="62">
        <f>VLOOKUP(C462,'[1]TCB_Municipal Censo 2018'!$C$6:$H$1127,6,0)</f>
        <v>0</v>
      </c>
      <c r="I462" s="62">
        <v>3.8104705102717002E-3</v>
      </c>
      <c r="J462" s="62">
        <v>0</v>
      </c>
      <c r="K462" s="62">
        <v>0</v>
      </c>
      <c r="L462" s="62">
        <v>0</v>
      </c>
      <c r="M462" s="62">
        <v>0</v>
      </c>
      <c r="N462" s="62">
        <v>0</v>
      </c>
      <c r="O462" s="62">
        <v>0</v>
      </c>
    </row>
    <row r="463" spans="1:15" ht="14.25" x14ac:dyDescent="0.45">
      <c r="A463" s="51">
        <v>23</v>
      </c>
      <c r="B463" s="51" t="s">
        <v>193</v>
      </c>
      <c r="C463" s="61" t="s">
        <v>1168</v>
      </c>
      <c r="D463" s="51" t="s">
        <v>1169</v>
      </c>
      <c r="E463" s="63">
        <v>2.56492465533825E-2</v>
      </c>
      <c r="F463" s="63">
        <v>2.41157556270096E-2</v>
      </c>
      <c r="G463" s="63">
        <v>9.6587250482936295E-3</v>
      </c>
      <c r="H463" s="62">
        <f>VLOOKUP(C463,'[1]TCB_Municipal Censo 2018'!$C$6:$H$1127,6,0)</f>
        <v>1.2082670906200301E-2</v>
      </c>
      <c r="I463" s="63">
        <v>1.6124125342257399E-2</v>
      </c>
      <c r="J463" s="63">
        <v>1.46886016451234E-2</v>
      </c>
      <c r="K463" s="63">
        <v>0</v>
      </c>
      <c r="L463" s="62">
        <v>0</v>
      </c>
      <c r="M463" s="62">
        <v>2.8612303290414902E-4</v>
      </c>
      <c r="N463" s="62">
        <v>0</v>
      </c>
      <c r="O463" s="62">
        <v>2.9368575624082199E-4</v>
      </c>
    </row>
    <row r="464" spans="1:15" ht="14.25" x14ac:dyDescent="0.45">
      <c r="A464" s="46">
        <v>25</v>
      </c>
      <c r="B464" s="46" t="s">
        <v>195</v>
      </c>
      <c r="C464" s="61" t="s">
        <v>1170</v>
      </c>
      <c r="D464" s="46" t="s">
        <v>1171</v>
      </c>
      <c r="E464" s="62">
        <v>1.8963337547408299E-2</v>
      </c>
      <c r="F464" s="62">
        <v>0</v>
      </c>
      <c r="G464" s="62">
        <v>0</v>
      </c>
      <c r="H464" s="62">
        <f>VLOOKUP(C464,'[1]TCB_Municipal Censo 2018'!$C$6:$H$1127,6,0)</f>
        <v>0</v>
      </c>
      <c r="I464" s="62">
        <v>5.1612903225806504E-3</v>
      </c>
      <c r="J464" s="62">
        <v>0</v>
      </c>
      <c r="K464" s="62">
        <v>0</v>
      </c>
      <c r="L464" s="62">
        <v>6.15384615384615E-2</v>
      </c>
      <c r="M464" s="62">
        <v>2.8833551769331601E-2</v>
      </c>
      <c r="N464" s="62">
        <v>2.9451137884872799E-2</v>
      </c>
      <c r="O464" s="62">
        <v>2.6027397260274001E-2</v>
      </c>
    </row>
    <row r="465" spans="1:15" ht="14.25" x14ac:dyDescent="0.45">
      <c r="A465" s="51">
        <v>25</v>
      </c>
      <c r="B465" s="51" t="s">
        <v>195</v>
      </c>
      <c r="C465" s="61" t="s">
        <v>1172</v>
      </c>
      <c r="D465" s="51" t="s">
        <v>1173</v>
      </c>
      <c r="E465" s="63">
        <v>1.8691588785046699E-3</v>
      </c>
      <c r="F465" s="63">
        <v>0</v>
      </c>
      <c r="G465" s="63">
        <v>0</v>
      </c>
      <c r="H465" s="62">
        <f>VLOOKUP(C465,'[1]TCB_Municipal Censo 2018'!$C$6:$H$1127,6,0)</f>
        <v>0</v>
      </c>
      <c r="I465" s="63">
        <v>0</v>
      </c>
      <c r="J465" s="63">
        <v>0</v>
      </c>
      <c r="K465" s="63">
        <v>0</v>
      </c>
      <c r="L465" s="62">
        <v>0</v>
      </c>
      <c r="M465" s="62">
        <v>0</v>
      </c>
      <c r="N465" s="62">
        <v>0</v>
      </c>
      <c r="O465" s="62">
        <v>0</v>
      </c>
    </row>
    <row r="466" spans="1:15" ht="14.25" x14ac:dyDescent="0.45">
      <c r="A466" s="46">
        <v>25</v>
      </c>
      <c r="B466" s="46" t="s">
        <v>195</v>
      </c>
      <c r="C466" s="61" t="s">
        <v>1174</v>
      </c>
      <c r="D466" s="46" t="s">
        <v>1175</v>
      </c>
      <c r="E466" s="62">
        <v>0</v>
      </c>
      <c r="F466" s="62">
        <v>0</v>
      </c>
      <c r="G466" s="62">
        <v>9.6153846153846203E-4</v>
      </c>
      <c r="H466" s="62">
        <f>VLOOKUP(C466,'[1]TCB_Municipal Censo 2018'!$C$6:$H$1127,6,0)</f>
        <v>0</v>
      </c>
      <c r="I466" s="62">
        <v>9.8566308243727592E-3</v>
      </c>
      <c r="J466" s="62">
        <v>3.4692107545533399E-3</v>
      </c>
      <c r="K466" s="62">
        <v>0</v>
      </c>
      <c r="L466" s="62">
        <v>0</v>
      </c>
      <c r="M466" s="62">
        <v>0</v>
      </c>
      <c r="N466" s="62">
        <v>0</v>
      </c>
      <c r="O466" s="62">
        <v>0</v>
      </c>
    </row>
    <row r="467" spans="1:15" ht="14.25" x14ac:dyDescent="0.45">
      <c r="A467" s="51">
        <v>25</v>
      </c>
      <c r="B467" s="51" t="s">
        <v>195</v>
      </c>
      <c r="C467" s="61" t="s">
        <v>1176</v>
      </c>
      <c r="D467" s="51" t="s">
        <v>1177</v>
      </c>
      <c r="E467" s="63">
        <v>0</v>
      </c>
      <c r="F467" s="63">
        <v>1.07758620689655E-3</v>
      </c>
      <c r="G467" s="63">
        <v>1.0729613733905601E-3</v>
      </c>
      <c r="H467" s="62">
        <f>VLOOKUP(C467,'[1]TCB_Municipal Censo 2018'!$C$6:$H$1127,6,0)</f>
        <v>0</v>
      </c>
      <c r="I467" s="63">
        <v>9.9700897308075808E-4</v>
      </c>
      <c r="J467" s="63">
        <v>0</v>
      </c>
      <c r="K467" s="63">
        <v>0</v>
      </c>
      <c r="L467" s="62">
        <v>0</v>
      </c>
      <c r="M467" s="62">
        <v>0</v>
      </c>
      <c r="N467" s="62">
        <v>0</v>
      </c>
      <c r="O467" s="62">
        <v>0</v>
      </c>
    </row>
    <row r="468" spans="1:15" ht="14.25" x14ac:dyDescent="0.45">
      <c r="A468" s="46">
        <v>25</v>
      </c>
      <c r="B468" s="46" t="s">
        <v>195</v>
      </c>
      <c r="C468" s="61" t="s">
        <v>1178</v>
      </c>
      <c r="D468" s="46" t="s">
        <v>1179</v>
      </c>
      <c r="E468" s="62">
        <v>1.03062426383981</v>
      </c>
      <c r="F468" s="62">
        <v>0.90059880239520995</v>
      </c>
      <c r="G468" s="62">
        <v>0.12911084043849</v>
      </c>
      <c r="H468" s="62">
        <f>VLOOKUP(C468,'[1]TCB_Municipal Censo 2018'!$C$6:$H$1127,6,0)</f>
        <v>7.6729559748427698E-2</v>
      </c>
      <c r="I468" s="62">
        <v>3.6900369003690002E-2</v>
      </c>
      <c r="J468" s="62">
        <v>2.5609756097560998E-2</v>
      </c>
      <c r="K468" s="62">
        <v>2.4539877300613498E-3</v>
      </c>
      <c r="L468" s="62">
        <v>0</v>
      </c>
      <c r="M468" s="62">
        <v>0</v>
      </c>
      <c r="N468" s="62">
        <v>0</v>
      </c>
      <c r="O468" s="62">
        <v>0</v>
      </c>
    </row>
    <row r="469" spans="1:15" ht="14.25" x14ac:dyDescent="0.45">
      <c r="A469" s="51">
        <v>25</v>
      </c>
      <c r="B469" s="51" t="s">
        <v>195</v>
      </c>
      <c r="C469" s="61" t="s">
        <v>1180</v>
      </c>
      <c r="D469" s="51" t="s">
        <v>1181</v>
      </c>
      <c r="E469" s="63">
        <v>0</v>
      </c>
      <c r="F469" s="63">
        <v>0</v>
      </c>
      <c r="G469" s="63">
        <v>0</v>
      </c>
      <c r="H469" s="62">
        <f>VLOOKUP(C469,'[1]TCB_Municipal Censo 2018'!$C$6:$H$1127,6,0)</f>
        <v>0</v>
      </c>
      <c r="I469" s="63">
        <v>7.2463768115942004E-3</v>
      </c>
      <c r="J469" s="63">
        <v>0</v>
      </c>
      <c r="K469" s="63">
        <v>0</v>
      </c>
      <c r="L469" s="62">
        <v>0</v>
      </c>
      <c r="M469" s="62">
        <v>0</v>
      </c>
      <c r="N469" s="62">
        <v>0</v>
      </c>
      <c r="O469" s="62">
        <v>0</v>
      </c>
    </row>
    <row r="470" spans="1:15" ht="14.25" x14ac:dyDescent="0.45">
      <c r="A470" s="46">
        <v>25</v>
      </c>
      <c r="B470" s="46" t="s">
        <v>195</v>
      </c>
      <c r="C470" s="61" t="s">
        <v>1182</v>
      </c>
      <c r="D470" s="46" t="s">
        <v>1183</v>
      </c>
      <c r="E470" s="62">
        <v>0</v>
      </c>
      <c r="F470" s="62">
        <v>0</v>
      </c>
      <c r="G470" s="62">
        <v>0</v>
      </c>
      <c r="H470" s="62">
        <f>VLOOKUP(C470,'[1]TCB_Municipal Censo 2018'!$C$6:$H$1127,6,0)</f>
        <v>0</v>
      </c>
      <c r="I470" s="62">
        <v>0</v>
      </c>
      <c r="J470" s="62">
        <v>0</v>
      </c>
      <c r="K470" s="62">
        <v>0</v>
      </c>
      <c r="L470" s="62">
        <v>0</v>
      </c>
      <c r="M470" s="62">
        <v>0</v>
      </c>
      <c r="N470" s="62">
        <v>0</v>
      </c>
      <c r="O470" s="62">
        <v>0</v>
      </c>
    </row>
    <row r="471" spans="1:15" ht="14.25" x14ac:dyDescent="0.45">
      <c r="A471" s="51">
        <v>25</v>
      </c>
      <c r="B471" s="51" t="s">
        <v>195</v>
      </c>
      <c r="C471" s="61" t="s">
        <v>1184</v>
      </c>
      <c r="D471" s="51" t="s">
        <v>1185</v>
      </c>
      <c r="E471" s="63">
        <v>0</v>
      </c>
      <c r="F471" s="63">
        <v>1.11482720178372E-3</v>
      </c>
      <c r="G471" s="63">
        <v>0</v>
      </c>
      <c r="H471" s="62">
        <f>VLOOKUP(C471,'[1]TCB_Municipal Censo 2018'!$C$6:$H$1127,6,0)</f>
        <v>0</v>
      </c>
      <c r="I471" s="63">
        <v>0</v>
      </c>
      <c r="J471" s="63">
        <v>1.9323671497584499E-3</v>
      </c>
      <c r="K471" s="63">
        <v>0</v>
      </c>
      <c r="L471" s="62">
        <v>0</v>
      </c>
      <c r="M471" s="62">
        <v>0</v>
      </c>
      <c r="N471" s="62">
        <v>0</v>
      </c>
      <c r="O471" s="62">
        <v>2.4084778420038502E-2</v>
      </c>
    </row>
    <row r="472" spans="1:15" ht="14.25" x14ac:dyDescent="0.45">
      <c r="A472" s="46">
        <v>25</v>
      </c>
      <c r="B472" s="46" t="s">
        <v>195</v>
      </c>
      <c r="C472" s="61" t="s">
        <v>1186</v>
      </c>
      <c r="D472" s="46" t="s">
        <v>1187</v>
      </c>
      <c r="E472" s="62">
        <v>0</v>
      </c>
      <c r="F472" s="62">
        <v>0</v>
      </c>
      <c r="G472" s="62">
        <v>0</v>
      </c>
      <c r="H472" s="62">
        <f>VLOOKUP(C472,'[1]TCB_Municipal Censo 2018'!$C$6:$H$1127,6,0)</f>
        <v>0</v>
      </c>
      <c r="I472" s="62">
        <v>0</v>
      </c>
      <c r="J472" s="62">
        <v>0</v>
      </c>
      <c r="K472" s="62">
        <v>0</v>
      </c>
      <c r="L472" s="62">
        <v>0</v>
      </c>
      <c r="M472" s="62">
        <v>0</v>
      </c>
      <c r="N472" s="62">
        <v>0</v>
      </c>
      <c r="O472" s="62">
        <v>0</v>
      </c>
    </row>
    <row r="473" spans="1:15" ht="14.25" x14ac:dyDescent="0.45">
      <c r="A473" s="51">
        <v>25</v>
      </c>
      <c r="B473" s="51" t="s">
        <v>195</v>
      </c>
      <c r="C473" s="61" t="s">
        <v>1188</v>
      </c>
      <c r="D473" s="51" t="s">
        <v>1189</v>
      </c>
      <c r="E473" s="63">
        <v>0</v>
      </c>
      <c r="F473" s="63">
        <v>0</v>
      </c>
      <c r="G473" s="63">
        <v>0</v>
      </c>
      <c r="H473" s="62">
        <f>VLOOKUP(C473,'[1]TCB_Municipal Censo 2018'!$C$6:$H$1127,6,0)</f>
        <v>0</v>
      </c>
      <c r="I473" s="63">
        <v>1.3568521031207599E-3</v>
      </c>
      <c r="J473" s="63">
        <v>0</v>
      </c>
      <c r="K473" s="63">
        <v>0</v>
      </c>
      <c r="L473" s="62">
        <v>0</v>
      </c>
      <c r="M473" s="62">
        <v>0</v>
      </c>
      <c r="N473" s="62">
        <v>0</v>
      </c>
      <c r="O473" s="62">
        <v>0</v>
      </c>
    </row>
    <row r="474" spans="1:15" ht="14.25" x14ac:dyDescent="0.45">
      <c r="A474" s="46">
        <v>25</v>
      </c>
      <c r="B474" s="46" t="s">
        <v>195</v>
      </c>
      <c r="C474" s="61" t="s">
        <v>1190</v>
      </c>
      <c r="D474" s="46" t="s">
        <v>1191</v>
      </c>
      <c r="E474" s="62">
        <v>0.62318604271971301</v>
      </c>
      <c r="F474" s="62">
        <v>0.89555520653368903</v>
      </c>
      <c r="G474" s="62">
        <v>1.0942653956725701</v>
      </c>
      <c r="H474" s="62">
        <f>VLOOKUP(C474,'[1]TCB_Municipal Censo 2018'!$C$6:$H$1127,6,0)</f>
        <v>0.81438356164383596</v>
      </c>
      <c r="I474" s="62">
        <v>0.61742813141683806</v>
      </c>
      <c r="J474" s="62">
        <v>0.58531129613520605</v>
      </c>
      <c r="K474" s="62">
        <v>0.60882316998655694</v>
      </c>
      <c r="L474" s="62">
        <v>0.64598144354741505</v>
      </c>
      <c r="M474" s="62">
        <v>0.650200898132829</v>
      </c>
      <c r="N474" s="62">
        <v>0.66490035710171602</v>
      </c>
      <c r="O474" s="62">
        <v>0.84943085765806403</v>
      </c>
    </row>
    <row r="475" spans="1:15" ht="14.25" x14ac:dyDescent="0.45">
      <c r="A475" s="51">
        <v>25</v>
      </c>
      <c r="B475" s="51" t="s">
        <v>195</v>
      </c>
      <c r="C475" s="61" t="s">
        <v>1192</v>
      </c>
      <c r="D475" s="51" t="s">
        <v>1193</v>
      </c>
      <c r="E475" s="63">
        <v>1.1587485515643101E-3</v>
      </c>
      <c r="F475" s="63">
        <v>0</v>
      </c>
      <c r="G475" s="63">
        <v>0</v>
      </c>
      <c r="H475" s="62">
        <f>VLOOKUP(C475,'[1]TCB_Municipal Censo 2018'!$C$6:$H$1127,6,0)</f>
        <v>0</v>
      </c>
      <c r="I475" s="63">
        <v>0</v>
      </c>
      <c r="J475" s="63">
        <v>0</v>
      </c>
      <c r="K475" s="63">
        <v>0</v>
      </c>
      <c r="L475" s="62">
        <v>0</v>
      </c>
      <c r="M475" s="62">
        <v>0</v>
      </c>
      <c r="N475" s="62">
        <v>0</v>
      </c>
      <c r="O475" s="62">
        <v>0</v>
      </c>
    </row>
    <row r="476" spans="1:15" ht="14.25" x14ac:dyDescent="0.45">
      <c r="A476" s="46">
        <v>25</v>
      </c>
      <c r="B476" s="46" t="s">
        <v>195</v>
      </c>
      <c r="C476" s="61" t="s">
        <v>1194</v>
      </c>
      <c r="D476" s="46" t="s">
        <v>1195</v>
      </c>
      <c r="E476" s="62">
        <v>4.0625000000000001E-2</v>
      </c>
      <c r="F476" s="62">
        <v>3.8132295719844403E-2</v>
      </c>
      <c r="G476" s="62">
        <v>2.9434546862896999E-2</v>
      </c>
      <c r="H476" s="62">
        <f>VLOOKUP(C476,'[1]TCB_Municipal Censo 2018'!$C$6:$H$1127,6,0)</f>
        <v>1.6332590942835901E-2</v>
      </c>
      <c r="I476" s="62">
        <v>7.8740157480314994E-3</v>
      </c>
      <c r="J476" s="62">
        <v>2.78940027894003E-3</v>
      </c>
      <c r="K476" s="62">
        <v>0</v>
      </c>
      <c r="L476" s="62">
        <v>0</v>
      </c>
      <c r="M476" s="62">
        <v>1.2500000000000001E-2</v>
      </c>
      <c r="N476" s="62">
        <v>1.12755461592671E-2</v>
      </c>
      <c r="O476" s="62">
        <v>1.1428571428571401E-2</v>
      </c>
    </row>
    <row r="477" spans="1:15" ht="14.25" x14ac:dyDescent="0.45">
      <c r="A477" s="51">
        <v>25</v>
      </c>
      <c r="B477" s="51" t="s">
        <v>195</v>
      </c>
      <c r="C477" s="61" t="s">
        <v>1196</v>
      </c>
      <c r="D477" s="51" t="s">
        <v>1197</v>
      </c>
      <c r="E477" s="63">
        <v>0</v>
      </c>
      <c r="F477" s="63">
        <v>0</v>
      </c>
      <c r="G477" s="63">
        <v>1.65016501650165E-3</v>
      </c>
      <c r="H477" s="62">
        <f>VLOOKUP(C477,'[1]TCB_Municipal Censo 2018'!$C$6:$H$1127,6,0)</f>
        <v>0</v>
      </c>
      <c r="I477" s="63">
        <v>1.55038759689923E-3</v>
      </c>
      <c r="J477" s="63">
        <v>0</v>
      </c>
      <c r="K477" s="63">
        <v>0</v>
      </c>
      <c r="L477" s="62">
        <v>0</v>
      </c>
      <c r="M477" s="62">
        <v>0</v>
      </c>
      <c r="N477" s="62">
        <v>0</v>
      </c>
      <c r="O477" s="62">
        <v>0</v>
      </c>
    </row>
    <row r="478" spans="1:15" ht="14.25" x14ac:dyDescent="0.45">
      <c r="A478" s="46">
        <v>25</v>
      </c>
      <c r="B478" s="46" t="s">
        <v>195</v>
      </c>
      <c r="C478" s="61" t="s">
        <v>1198</v>
      </c>
      <c r="D478" s="46" t="s">
        <v>1199</v>
      </c>
      <c r="E478" s="62">
        <v>0</v>
      </c>
      <c r="F478" s="62">
        <v>0</v>
      </c>
      <c r="G478" s="62">
        <v>0</v>
      </c>
      <c r="H478" s="62">
        <f>VLOOKUP(C478,'[1]TCB_Municipal Censo 2018'!$C$6:$H$1127,6,0)</f>
        <v>0</v>
      </c>
      <c r="I478" s="62">
        <v>0</v>
      </c>
      <c r="J478" s="62">
        <v>0</v>
      </c>
      <c r="K478" s="62">
        <v>0</v>
      </c>
      <c r="L478" s="62">
        <v>0</v>
      </c>
      <c r="M478" s="62">
        <v>0</v>
      </c>
      <c r="N478" s="62">
        <v>0</v>
      </c>
      <c r="O478" s="62">
        <v>0</v>
      </c>
    </row>
    <row r="479" spans="1:15" ht="14.25" x14ac:dyDescent="0.45">
      <c r="A479" s="51">
        <v>25</v>
      </c>
      <c r="B479" s="51" t="s">
        <v>195</v>
      </c>
      <c r="C479" s="61" t="s">
        <v>1200</v>
      </c>
      <c r="D479" s="51" t="s">
        <v>1201</v>
      </c>
      <c r="E479" s="63">
        <v>1.5722960151802701</v>
      </c>
      <c r="F479" s="63">
        <v>1.5167534008947301</v>
      </c>
      <c r="G479" s="63">
        <v>1.5899084184572001</v>
      </c>
      <c r="H479" s="62">
        <f>VLOOKUP(C479,'[1]TCB_Municipal Censo 2018'!$C$6:$H$1127,6,0)</f>
        <v>1.4407563707190401</v>
      </c>
      <c r="I479" s="63">
        <v>1.4884049996069499</v>
      </c>
      <c r="J479" s="63">
        <v>1.5494769469198</v>
      </c>
      <c r="K479" s="63">
        <v>1.31481338381887</v>
      </c>
      <c r="L479" s="62">
        <v>1.2795773561622701</v>
      </c>
      <c r="M479" s="62">
        <v>1.2971690895179799</v>
      </c>
      <c r="N479" s="62">
        <v>1.2802322074788901</v>
      </c>
      <c r="O479" s="62">
        <v>1.27724025007443</v>
      </c>
    </row>
    <row r="480" spans="1:15" ht="14.25" x14ac:dyDescent="0.45">
      <c r="A480" s="46">
        <v>25</v>
      </c>
      <c r="B480" s="46" t="s">
        <v>195</v>
      </c>
      <c r="C480" s="61" t="s">
        <v>1202</v>
      </c>
      <c r="D480" s="46" t="s">
        <v>1203</v>
      </c>
      <c r="E480" s="62">
        <v>3.3057851239669402E-2</v>
      </c>
      <c r="F480" s="62">
        <v>3.1506849315068503E-2</v>
      </c>
      <c r="G480" s="62">
        <v>2.9689608636977099E-2</v>
      </c>
      <c r="H480" s="62">
        <f>VLOOKUP(C480,'[1]TCB_Municipal Censo 2018'!$C$6:$H$1127,6,0)</f>
        <v>2.4691358024691398E-2</v>
      </c>
      <c r="I480" s="62">
        <v>3.7959667852906297E-2</v>
      </c>
      <c r="J480" s="62">
        <v>3.6697247706422E-2</v>
      </c>
      <c r="K480" s="62">
        <v>0.45753114382785998</v>
      </c>
      <c r="L480" s="62">
        <v>0.64172335600907005</v>
      </c>
      <c r="M480" s="62">
        <v>0.84834663625997697</v>
      </c>
      <c r="N480" s="62">
        <v>1</v>
      </c>
      <c r="O480" s="62">
        <v>1.18224299065421</v>
      </c>
    </row>
    <row r="481" spans="1:15" ht="14.25" x14ac:dyDescent="0.45">
      <c r="A481" s="51">
        <v>25</v>
      </c>
      <c r="B481" s="51" t="s">
        <v>195</v>
      </c>
      <c r="C481" s="61" t="s">
        <v>1204</v>
      </c>
      <c r="D481" s="51" t="s">
        <v>1205</v>
      </c>
      <c r="E481" s="63">
        <v>1.20048019207683E-3</v>
      </c>
      <c r="F481" s="63">
        <v>3.5756853396901101E-3</v>
      </c>
      <c r="G481" s="63">
        <v>0</v>
      </c>
      <c r="H481" s="62">
        <f>VLOOKUP(C481,'[1]TCB_Municipal Censo 2018'!$C$6:$H$1127,6,0)</f>
        <v>0</v>
      </c>
      <c r="I481" s="63">
        <v>0</v>
      </c>
      <c r="J481" s="63">
        <v>0</v>
      </c>
      <c r="K481" s="63">
        <v>0</v>
      </c>
      <c r="L481" s="62">
        <v>0</v>
      </c>
      <c r="M481" s="62">
        <v>0</v>
      </c>
      <c r="N481" s="62">
        <v>0</v>
      </c>
      <c r="O481" s="62">
        <v>8.3623693379790906E-2</v>
      </c>
    </row>
    <row r="482" spans="1:15" ht="14.25" x14ac:dyDescent="0.45">
      <c r="A482" s="46">
        <v>25</v>
      </c>
      <c r="B482" s="46" t="s">
        <v>195</v>
      </c>
      <c r="C482" s="61" t="s">
        <v>1206</v>
      </c>
      <c r="D482" s="46" t="s">
        <v>1207</v>
      </c>
      <c r="E482" s="62">
        <v>6.8571428571428603E-3</v>
      </c>
      <c r="F482" s="62">
        <v>5.6116722783389403E-3</v>
      </c>
      <c r="G482" s="62">
        <v>6.0706401766004404E-3</v>
      </c>
      <c r="H482" s="62">
        <f>VLOOKUP(C482,'[1]TCB_Municipal Censo 2018'!$C$6:$H$1127,6,0)</f>
        <v>0</v>
      </c>
      <c r="I482" s="62">
        <v>1.48294611962432E-3</v>
      </c>
      <c r="J482" s="62">
        <v>0</v>
      </c>
      <c r="K482" s="62">
        <v>0</v>
      </c>
      <c r="L482" s="62">
        <v>0</v>
      </c>
      <c r="M482" s="62">
        <v>0</v>
      </c>
      <c r="N482" s="62">
        <v>0</v>
      </c>
      <c r="O482" s="62">
        <v>0</v>
      </c>
    </row>
    <row r="483" spans="1:15" ht="14.25" x14ac:dyDescent="0.45">
      <c r="A483" s="51">
        <v>25</v>
      </c>
      <c r="B483" s="51" t="s">
        <v>195</v>
      </c>
      <c r="C483" s="61" t="s">
        <v>1208</v>
      </c>
      <c r="D483" s="51" t="s">
        <v>1209</v>
      </c>
      <c r="E483" s="63">
        <v>3.4502587694077103E-2</v>
      </c>
      <c r="F483" s="63">
        <v>2.90990486849468E-2</v>
      </c>
      <c r="G483" s="63">
        <v>0</v>
      </c>
      <c r="H483" s="62">
        <f>VLOOKUP(C483,'[1]TCB_Municipal Censo 2018'!$C$6:$H$1127,6,0)</f>
        <v>0</v>
      </c>
      <c r="I483" s="63">
        <v>1.51371807000946E-2</v>
      </c>
      <c r="J483" s="63">
        <v>4.54132606721163E-4</v>
      </c>
      <c r="K483" s="63">
        <v>0</v>
      </c>
      <c r="L483" s="62">
        <v>0</v>
      </c>
      <c r="M483" s="62">
        <v>0</v>
      </c>
      <c r="N483" s="62">
        <v>0</v>
      </c>
      <c r="O483" s="62">
        <v>0</v>
      </c>
    </row>
    <row r="484" spans="1:15" ht="14.25" x14ac:dyDescent="0.45">
      <c r="A484" s="46">
        <v>25</v>
      </c>
      <c r="B484" s="46" t="s">
        <v>195</v>
      </c>
      <c r="C484" s="61" t="s">
        <v>1210</v>
      </c>
      <c r="D484" s="46" t="s">
        <v>1211</v>
      </c>
      <c r="E484" s="62">
        <v>3.8314176245210702E-4</v>
      </c>
      <c r="F484" s="62">
        <v>3.6845983787767102E-4</v>
      </c>
      <c r="G484" s="62">
        <v>3.5587188612099598E-4</v>
      </c>
      <c r="H484" s="62">
        <f>VLOOKUP(C484,'[1]TCB_Municipal Censo 2018'!$C$6:$H$1127,6,0)</f>
        <v>0</v>
      </c>
      <c r="I484" s="62">
        <v>3.3102618116160102E-3</v>
      </c>
      <c r="J484" s="62">
        <v>8.7668030391583902E-4</v>
      </c>
      <c r="K484" s="62">
        <v>0</v>
      </c>
      <c r="L484" s="62">
        <v>0</v>
      </c>
      <c r="M484" s="62">
        <v>8.44356881508584E-4</v>
      </c>
      <c r="N484" s="62">
        <v>6.3395810363836803E-3</v>
      </c>
      <c r="O484" s="62">
        <v>4.3219881145326903E-3</v>
      </c>
    </row>
    <row r="485" spans="1:15" ht="14.25" x14ac:dyDescent="0.45">
      <c r="A485" s="51">
        <v>25</v>
      </c>
      <c r="B485" s="51" t="s">
        <v>195</v>
      </c>
      <c r="C485" s="61" t="s">
        <v>1212</v>
      </c>
      <c r="D485" s="51" t="s">
        <v>1213</v>
      </c>
      <c r="E485" s="63">
        <v>5.1509769094138499E-2</v>
      </c>
      <c r="F485" s="63">
        <v>0</v>
      </c>
      <c r="G485" s="63">
        <v>0</v>
      </c>
      <c r="H485" s="62">
        <f>VLOOKUP(C485,'[1]TCB_Municipal Censo 2018'!$C$6:$H$1127,6,0)</f>
        <v>0</v>
      </c>
      <c r="I485" s="63">
        <v>0</v>
      </c>
      <c r="J485" s="63">
        <v>0</v>
      </c>
      <c r="K485" s="63">
        <v>0</v>
      </c>
      <c r="L485" s="62">
        <v>0</v>
      </c>
      <c r="M485" s="62">
        <v>0</v>
      </c>
      <c r="N485" s="62">
        <v>0</v>
      </c>
      <c r="O485" s="62">
        <v>0</v>
      </c>
    </row>
    <row r="486" spans="1:15" ht="14.25" x14ac:dyDescent="0.45">
      <c r="A486" s="46">
        <v>25</v>
      </c>
      <c r="B486" s="46" t="s">
        <v>195</v>
      </c>
      <c r="C486" s="61" t="s">
        <v>1214</v>
      </c>
      <c r="D486" s="46" t="s">
        <v>1215</v>
      </c>
      <c r="E486" s="62">
        <v>8.0210387902695607E-2</v>
      </c>
      <c r="F486" s="62">
        <v>6.5637065637065603E-2</v>
      </c>
      <c r="G486" s="62">
        <v>6.5408805031446499E-2</v>
      </c>
      <c r="H486" s="62">
        <f>VLOOKUP(C486,'[1]TCB_Municipal Censo 2018'!$C$6:$H$1127,6,0)</f>
        <v>2.4140012070006001E-3</v>
      </c>
      <c r="I486" s="62">
        <v>2.5418833044482999E-2</v>
      </c>
      <c r="J486" s="62">
        <v>4.8414023372287202E-2</v>
      </c>
      <c r="K486" s="62">
        <v>4.64989059080963E-2</v>
      </c>
      <c r="L486" s="62">
        <v>3.5249457700650799E-2</v>
      </c>
      <c r="M486" s="62">
        <v>3.4220532319391601E-2</v>
      </c>
      <c r="N486" s="62">
        <v>3.1693989071038299E-2</v>
      </c>
      <c r="O486" s="62">
        <v>2.9702970297029702E-2</v>
      </c>
    </row>
    <row r="487" spans="1:15" ht="14.25" x14ac:dyDescent="0.45">
      <c r="A487" s="51">
        <v>25</v>
      </c>
      <c r="B487" s="51" t="s">
        <v>195</v>
      </c>
      <c r="C487" s="61" t="s">
        <v>1216</v>
      </c>
      <c r="D487" s="51" t="s">
        <v>596</v>
      </c>
      <c r="E487" s="63">
        <v>0</v>
      </c>
      <c r="F487" s="63">
        <v>0</v>
      </c>
      <c r="G487" s="63">
        <v>0</v>
      </c>
      <c r="H487" s="62">
        <f>VLOOKUP(C487,'[1]TCB_Municipal Censo 2018'!$C$6:$H$1127,6,0)</f>
        <v>0</v>
      </c>
      <c r="I487" s="63">
        <v>0</v>
      </c>
      <c r="J487" s="63">
        <v>0</v>
      </c>
      <c r="K487" s="63">
        <v>0</v>
      </c>
      <c r="L487" s="62">
        <v>0</v>
      </c>
      <c r="M487" s="62">
        <v>0</v>
      </c>
      <c r="N487" s="62">
        <v>0</v>
      </c>
      <c r="O487" s="62">
        <v>0</v>
      </c>
    </row>
    <row r="488" spans="1:15" ht="14.25" x14ac:dyDescent="0.45">
      <c r="A488" s="46">
        <v>25</v>
      </c>
      <c r="B488" s="46" t="s">
        <v>195</v>
      </c>
      <c r="C488" s="61" t="s">
        <v>1217</v>
      </c>
      <c r="D488" s="46" t="s">
        <v>1218</v>
      </c>
      <c r="E488" s="62">
        <v>9.7370983446932796E-4</v>
      </c>
      <c r="F488" s="62">
        <v>0</v>
      </c>
      <c r="G488" s="62">
        <v>0</v>
      </c>
      <c r="H488" s="62">
        <f>VLOOKUP(C488,'[1]TCB_Municipal Censo 2018'!$C$6:$H$1127,6,0)</f>
        <v>0</v>
      </c>
      <c r="I488" s="62">
        <v>4.0799673602611201E-4</v>
      </c>
      <c r="J488" s="62">
        <v>3.8971161340608E-4</v>
      </c>
      <c r="K488" s="62">
        <v>0</v>
      </c>
      <c r="L488" s="62">
        <v>0</v>
      </c>
      <c r="M488" s="62">
        <v>0</v>
      </c>
      <c r="N488" s="62">
        <v>0</v>
      </c>
      <c r="O488" s="62">
        <v>0</v>
      </c>
    </row>
    <row r="489" spans="1:15" ht="14.25" x14ac:dyDescent="0.45">
      <c r="A489" s="51">
        <v>25</v>
      </c>
      <c r="B489" s="51" t="s">
        <v>195</v>
      </c>
      <c r="C489" s="61" t="s">
        <v>1219</v>
      </c>
      <c r="D489" s="51" t="s">
        <v>1220</v>
      </c>
      <c r="E489" s="63">
        <v>0.47231270358306199</v>
      </c>
      <c r="F489" s="63">
        <v>0.50072522159548705</v>
      </c>
      <c r="G489" s="63">
        <v>0.50229661346827603</v>
      </c>
      <c r="H489" s="62">
        <f>VLOOKUP(C489,'[1]TCB_Municipal Censo 2018'!$C$6:$H$1127,6,0)</f>
        <v>0.42619047619047601</v>
      </c>
      <c r="I489" s="63">
        <v>0.45632167634149801</v>
      </c>
      <c r="J489" s="63">
        <v>0.444998974499214</v>
      </c>
      <c r="K489" s="63">
        <v>0.49483986949863501</v>
      </c>
      <c r="L489" s="62">
        <v>0.46392496392496402</v>
      </c>
      <c r="M489" s="62">
        <v>0.49960912052117301</v>
      </c>
      <c r="N489" s="62">
        <v>0.520579070371332</v>
      </c>
      <c r="O489" s="62">
        <v>0.58295993246314703</v>
      </c>
    </row>
    <row r="490" spans="1:15" ht="14.25" x14ac:dyDescent="0.45">
      <c r="A490" s="46">
        <v>25</v>
      </c>
      <c r="B490" s="46" t="s">
        <v>195</v>
      </c>
      <c r="C490" s="61" t="s">
        <v>1221</v>
      </c>
      <c r="D490" s="46" t="s">
        <v>1222</v>
      </c>
      <c r="E490" s="62">
        <v>1.1547344110854499E-3</v>
      </c>
      <c r="F490" s="62">
        <v>0</v>
      </c>
      <c r="G490" s="62">
        <v>0</v>
      </c>
      <c r="H490" s="62">
        <f>VLOOKUP(C490,'[1]TCB_Municipal Censo 2018'!$C$6:$H$1127,6,0)</f>
        <v>0</v>
      </c>
      <c r="I490" s="62">
        <v>1.0615711252653899E-3</v>
      </c>
      <c r="J490" s="62">
        <v>0</v>
      </c>
      <c r="K490" s="62">
        <v>0</v>
      </c>
      <c r="L490" s="62">
        <v>0</v>
      </c>
      <c r="M490" s="62">
        <v>0</v>
      </c>
      <c r="N490" s="62">
        <v>0</v>
      </c>
      <c r="O490" s="62">
        <v>0</v>
      </c>
    </row>
    <row r="491" spans="1:15" ht="14.25" x14ac:dyDescent="0.45">
      <c r="A491" s="51">
        <v>25</v>
      </c>
      <c r="B491" s="51" t="s">
        <v>195</v>
      </c>
      <c r="C491" s="61" t="s">
        <v>1223</v>
      </c>
      <c r="D491" s="51" t="s">
        <v>1224</v>
      </c>
      <c r="E491" s="63">
        <v>0</v>
      </c>
      <c r="F491" s="63">
        <v>0</v>
      </c>
      <c r="G491" s="63">
        <v>0</v>
      </c>
      <c r="H491" s="62">
        <f>VLOOKUP(C491,'[1]TCB_Municipal Censo 2018'!$C$6:$H$1127,6,0)</f>
        <v>0</v>
      </c>
      <c r="I491" s="63">
        <v>0</v>
      </c>
      <c r="J491" s="63">
        <v>0</v>
      </c>
      <c r="K491" s="63">
        <v>0</v>
      </c>
      <c r="L491" s="62">
        <v>0</v>
      </c>
      <c r="M491" s="62">
        <v>0</v>
      </c>
      <c r="N491" s="62">
        <v>0</v>
      </c>
      <c r="O491" s="62">
        <v>0</v>
      </c>
    </row>
    <row r="492" spans="1:15" ht="14.25" x14ac:dyDescent="0.45">
      <c r="A492" s="46">
        <v>25</v>
      </c>
      <c r="B492" s="46" t="s">
        <v>195</v>
      </c>
      <c r="C492" s="61" t="s">
        <v>1225</v>
      </c>
      <c r="D492" s="46" t="s">
        <v>1226</v>
      </c>
      <c r="E492" s="62">
        <v>1.36184120931499E-4</v>
      </c>
      <c r="F492" s="62">
        <v>1.0461618935530301E-3</v>
      </c>
      <c r="G492" s="62">
        <v>8.1863979848866494E-3</v>
      </c>
      <c r="H492" s="62">
        <f>VLOOKUP(C492,'[1]TCB_Municipal Censo 2018'!$C$6:$H$1127,6,0)</f>
        <v>2.34536395673836E-2</v>
      </c>
      <c r="I492" s="62">
        <v>2.2789643240663401E-2</v>
      </c>
      <c r="J492" s="62">
        <v>3.1953352769679297E-2</v>
      </c>
      <c r="K492" s="62">
        <v>4.40854010386613E-2</v>
      </c>
      <c r="L492" s="62">
        <v>6.7701792442059594E-2</v>
      </c>
      <c r="M492" s="62">
        <v>7.9784245420833802E-2</v>
      </c>
      <c r="N492" s="62">
        <v>0.102063213345039</v>
      </c>
      <c r="O492" s="62">
        <v>0.12921589688506999</v>
      </c>
    </row>
    <row r="493" spans="1:15" ht="14.25" x14ac:dyDescent="0.45">
      <c r="A493" s="51">
        <v>25</v>
      </c>
      <c r="B493" s="51" t="s">
        <v>195</v>
      </c>
      <c r="C493" s="61" t="s">
        <v>1227</v>
      </c>
      <c r="D493" s="51" t="s">
        <v>1228</v>
      </c>
      <c r="E493" s="63">
        <v>2.6954177897574099E-3</v>
      </c>
      <c r="F493" s="63">
        <v>0</v>
      </c>
      <c r="G493" s="63">
        <v>0</v>
      </c>
      <c r="H493" s="62">
        <f>VLOOKUP(C493,'[1]TCB_Municipal Censo 2018'!$C$6:$H$1127,6,0)</f>
        <v>0</v>
      </c>
      <c r="I493" s="63">
        <v>0</v>
      </c>
      <c r="J493" s="63">
        <v>0</v>
      </c>
      <c r="K493" s="63">
        <v>0</v>
      </c>
      <c r="L493" s="62">
        <v>0</v>
      </c>
      <c r="M493" s="62">
        <v>0</v>
      </c>
      <c r="N493" s="62">
        <v>0</v>
      </c>
      <c r="O493" s="62">
        <v>0</v>
      </c>
    </row>
    <row r="494" spans="1:15" ht="14.25" x14ac:dyDescent="0.45">
      <c r="A494" s="46">
        <v>25</v>
      </c>
      <c r="B494" s="46" t="s">
        <v>195</v>
      </c>
      <c r="C494" s="61" t="s">
        <v>1229</v>
      </c>
      <c r="D494" s="46" t="s">
        <v>1230</v>
      </c>
      <c r="E494" s="62">
        <v>0.72242235420114898</v>
      </c>
      <c r="F494" s="62">
        <v>0.74582350165172295</v>
      </c>
      <c r="G494" s="62">
        <v>0.79444902445726895</v>
      </c>
      <c r="H494" s="62">
        <f>VLOOKUP(C494,'[1]TCB_Municipal Censo 2018'!$C$6:$H$1127,6,0)</f>
        <v>0.78096964204802899</v>
      </c>
      <c r="I494" s="62">
        <v>0.70832244008714595</v>
      </c>
      <c r="J494" s="62">
        <v>0.76589619845906398</v>
      </c>
      <c r="K494" s="62">
        <v>0.66749647332171602</v>
      </c>
      <c r="L494" s="62">
        <v>0.62767791184437305</v>
      </c>
      <c r="M494" s="62">
        <v>0.59773881697525799</v>
      </c>
      <c r="N494" s="62">
        <v>0.60234830445849397</v>
      </c>
      <c r="O494" s="62">
        <v>0.67136614725039201</v>
      </c>
    </row>
    <row r="495" spans="1:15" ht="14.25" x14ac:dyDescent="0.45">
      <c r="A495" s="51">
        <v>25</v>
      </c>
      <c r="B495" s="51" t="s">
        <v>195</v>
      </c>
      <c r="C495" s="61" t="s">
        <v>1231</v>
      </c>
      <c r="D495" s="51" t="s">
        <v>1232</v>
      </c>
      <c r="E495" s="63">
        <v>0</v>
      </c>
      <c r="F495" s="63">
        <v>0</v>
      </c>
      <c r="G495" s="63">
        <v>0</v>
      </c>
      <c r="H495" s="62">
        <f>VLOOKUP(C495,'[1]TCB_Municipal Censo 2018'!$C$6:$H$1127,6,0)</f>
        <v>0</v>
      </c>
      <c r="I495" s="63">
        <v>0</v>
      </c>
      <c r="J495" s="63">
        <v>0</v>
      </c>
      <c r="K495" s="63">
        <v>0</v>
      </c>
      <c r="L495" s="62">
        <v>0</v>
      </c>
      <c r="M495" s="62">
        <v>8.5470085470085496E-3</v>
      </c>
      <c r="N495" s="62">
        <v>3.4782608695652202E-2</v>
      </c>
      <c r="O495" s="62">
        <v>2.9673590504451001E-2</v>
      </c>
    </row>
    <row r="496" spans="1:15" ht="14.25" x14ac:dyDescent="0.45">
      <c r="A496" s="46">
        <v>25</v>
      </c>
      <c r="B496" s="46" t="s">
        <v>195</v>
      </c>
      <c r="C496" s="61" t="s">
        <v>1233</v>
      </c>
      <c r="D496" s="46" t="s">
        <v>1234</v>
      </c>
      <c r="E496" s="62">
        <v>0</v>
      </c>
      <c r="F496" s="62">
        <v>0</v>
      </c>
      <c r="G496" s="62">
        <v>1.8903591682419699E-3</v>
      </c>
      <c r="H496" s="62">
        <f>VLOOKUP(C496,'[1]TCB_Municipal Censo 2018'!$C$6:$H$1127,6,0)</f>
        <v>0</v>
      </c>
      <c r="I496" s="62">
        <v>4.9944506104328502E-3</v>
      </c>
      <c r="J496" s="62">
        <v>0</v>
      </c>
      <c r="K496" s="62">
        <v>0</v>
      </c>
      <c r="L496" s="62">
        <v>0</v>
      </c>
      <c r="M496" s="62">
        <v>0</v>
      </c>
      <c r="N496" s="62">
        <v>0</v>
      </c>
      <c r="O496" s="62">
        <v>0</v>
      </c>
    </row>
    <row r="497" spans="1:15" ht="14.25" x14ac:dyDescent="0.45">
      <c r="A497" s="51">
        <v>25</v>
      </c>
      <c r="B497" s="51" t="s">
        <v>195</v>
      </c>
      <c r="C497" s="61" t="s">
        <v>1235</v>
      </c>
      <c r="D497" s="51" t="s">
        <v>1236</v>
      </c>
      <c r="E497" s="63">
        <v>0.97879282218597097</v>
      </c>
      <c r="F497" s="63">
        <v>1.1021416803953901</v>
      </c>
      <c r="G497" s="63">
        <v>0.95309882747068697</v>
      </c>
      <c r="H497" s="62">
        <f>VLOOKUP(C497,'[1]TCB_Municipal Censo 2018'!$C$6:$H$1127,6,0)</f>
        <v>0.88410596026490096</v>
      </c>
      <c r="I497" s="63">
        <v>0.99355877616747201</v>
      </c>
      <c r="J497" s="63">
        <v>0.95583596214511002</v>
      </c>
      <c r="K497" s="63">
        <v>0.97174254317111497</v>
      </c>
      <c r="L497" s="62">
        <v>1.09493670886076</v>
      </c>
      <c r="M497" s="62">
        <v>1.5224358974359</v>
      </c>
      <c r="N497" s="62">
        <v>2.0755336617405602</v>
      </c>
      <c r="O497" s="62">
        <v>2.5577889447236202</v>
      </c>
    </row>
    <row r="498" spans="1:15" ht="14.25" x14ac:dyDescent="0.45">
      <c r="A498" s="46">
        <v>25</v>
      </c>
      <c r="B498" s="46" t="s">
        <v>195</v>
      </c>
      <c r="C498" s="61" t="s">
        <v>1237</v>
      </c>
      <c r="D498" s="46" t="s">
        <v>1238</v>
      </c>
      <c r="E498" s="62">
        <v>0</v>
      </c>
      <c r="F498" s="62">
        <v>0</v>
      </c>
      <c r="G498" s="62">
        <v>1.79372197309417E-2</v>
      </c>
      <c r="H498" s="62">
        <f>VLOOKUP(C498,'[1]TCB_Municipal Censo 2018'!$C$6:$H$1127,6,0)</f>
        <v>0</v>
      </c>
      <c r="I498" s="62">
        <v>0</v>
      </c>
      <c r="J498" s="62">
        <v>0</v>
      </c>
      <c r="K498" s="62">
        <v>0</v>
      </c>
      <c r="L498" s="62">
        <v>0</v>
      </c>
      <c r="M498" s="62">
        <v>0</v>
      </c>
      <c r="N498" s="62">
        <v>0</v>
      </c>
      <c r="O498" s="62">
        <v>6.1946902654867297E-2</v>
      </c>
    </row>
    <row r="499" spans="1:15" ht="14.25" x14ac:dyDescent="0.45">
      <c r="A499" s="51">
        <v>25</v>
      </c>
      <c r="B499" s="51" t="s">
        <v>195</v>
      </c>
      <c r="C499" s="61" t="s">
        <v>1239</v>
      </c>
      <c r="D499" s="51" t="s">
        <v>1240</v>
      </c>
      <c r="E499" s="63">
        <v>1.2060080106809099</v>
      </c>
      <c r="F499" s="63">
        <v>1.1513011638551101</v>
      </c>
      <c r="G499" s="63">
        <v>1.1644239395104401</v>
      </c>
      <c r="H499" s="62">
        <f>VLOOKUP(C499,'[1]TCB_Municipal Censo 2018'!$C$6:$H$1127,6,0)</f>
        <v>1.18584185324188</v>
      </c>
      <c r="I499" s="63">
        <v>1.0891364902506999</v>
      </c>
      <c r="J499" s="63">
        <v>1.26307230422817</v>
      </c>
      <c r="K499" s="63">
        <v>0.99228471876555502</v>
      </c>
      <c r="L499" s="62">
        <v>1.0331540097585401</v>
      </c>
      <c r="M499" s="62">
        <v>0.95919401850209096</v>
      </c>
      <c r="N499" s="62">
        <v>0.98684380239907099</v>
      </c>
      <c r="O499" s="62">
        <v>1.0201209889531799</v>
      </c>
    </row>
    <row r="500" spans="1:15" ht="14.25" x14ac:dyDescent="0.45">
      <c r="A500" s="46">
        <v>25</v>
      </c>
      <c r="B500" s="46" t="s">
        <v>195</v>
      </c>
      <c r="C500" s="61" t="s">
        <v>1241</v>
      </c>
      <c r="D500" s="46" t="s">
        <v>378</v>
      </c>
      <c r="E500" s="62">
        <v>0</v>
      </c>
      <c r="F500" s="62">
        <v>3.4782608695652201E-3</v>
      </c>
      <c r="G500" s="62">
        <v>0</v>
      </c>
      <c r="H500" s="62">
        <f>VLOOKUP(C500,'[1]TCB_Municipal Censo 2018'!$C$6:$H$1127,6,0)</f>
        <v>0</v>
      </c>
      <c r="I500" s="62">
        <v>0</v>
      </c>
      <c r="J500" s="62">
        <v>0</v>
      </c>
      <c r="K500" s="62">
        <v>0</v>
      </c>
      <c r="L500" s="62">
        <v>0</v>
      </c>
      <c r="M500" s="62">
        <v>0</v>
      </c>
      <c r="N500" s="62">
        <v>0</v>
      </c>
      <c r="O500" s="62">
        <v>0</v>
      </c>
    </row>
    <row r="501" spans="1:15" ht="14.25" x14ac:dyDescent="0.45">
      <c r="A501" s="51">
        <v>25</v>
      </c>
      <c r="B501" s="51" t="s">
        <v>195</v>
      </c>
      <c r="C501" s="61" t="s">
        <v>1242</v>
      </c>
      <c r="D501" s="51" t="s">
        <v>1243</v>
      </c>
      <c r="E501" s="63">
        <v>0</v>
      </c>
      <c r="F501" s="63">
        <v>0</v>
      </c>
      <c r="G501" s="63">
        <v>0</v>
      </c>
      <c r="H501" s="62">
        <f>VLOOKUP(C501,'[1]TCB_Municipal Censo 2018'!$C$6:$H$1127,6,0)</f>
        <v>0</v>
      </c>
      <c r="I501" s="63">
        <v>3.3167495854062999E-2</v>
      </c>
      <c r="J501" s="63">
        <v>1.3610888710968799E-2</v>
      </c>
      <c r="K501" s="63">
        <v>1.41176470588235E-2</v>
      </c>
      <c r="L501" s="62">
        <v>1.3239875389408099E-2</v>
      </c>
      <c r="M501" s="62">
        <v>1.3229571984435799E-2</v>
      </c>
      <c r="N501" s="62">
        <v>2.3382696804364802E-3</v>
      </c>
      <c r="O501" s="62">
        <v>0</v>
      </c>
    </row>
    <row r="502" spans="1:15" ht="14.25" x14ac:dyDescent="0.45">
      <c r="A502" s="46">
        <v>25</v>
      </c>
      <c r="B502" s="46" t="s">
        <v>195</v>
      </c>
      <c r="C502" s="61" t="s">
        <v>1244</v>
      </c>
      <c r="D502" s="46" t="s">
        <v>1245</v>
      </c>
      <c r="E502" s="62">
        <v>6.3339731285988493E-2</v>
      </c>
      <c r="F502" s="62">
        <v>9.4428706326723296E-4</v>
      </c>
      <c r="G502" s="62">
        <v>0</v>
      </c>
      <c r="H502" s="62">
        <f>VLOOKUP(C502,'[1]TCB_Municipal Censo 2018'!$C$6:$H$1127,6,0)</f>
        <v>0</v>
      </c>
      <c r="I502" s="62">
        <v>2.3629489603024601E-3</v>
      </c>
      <c r="J502" s="62">
        <v>0</v>
      </c>
      <c r="K502" s="62">
        <v>0</v>
      </c>
      <c r="L502" s="62">
        <v>1.0328638497652601E-2</v>
      </c>
      <c r="M502" s="62">
        <v>8.5959885386819503E-3</v>
      </c>
      <c r="N502" s="62">
        <v>8.7676570871894795E-3</v>
      </c>
      <c r="O502" s="62">
        <v>8.9775561097256897E-3</v>
      </c>
    </row>
    <row r="503" spans="1:15" ht="14.25" x14ac:dyDescent="0.45">
      <c r="A503" s="51">
        <v>25</v>
      </c>
      <c r="B503" s="51" t="s">
        <v>195</v>
      </c>
      <c r="C503" s="61" t="s">
        <v>1246</v>
      </c>
      <c r="D503" s="51" t="s">
        <v>1247</v>
      </c>
      <c r="E503" s="63">
        <v>0</v>
      </c>
      <c r="F503" s="63">
        <v>0</v>
      </c>
      <c r="G503" s="63">
        <v>0</v>
      </c>
      <c r="H503" s="62">
        <f>VLOOKUP(C503,'[1]TCB_Municipal Censo 2018'!$C$6:$H$1127,6,0)</f>
        <v>0</v>
      </c>
      <c r="I503" s="63">
        <v>1.3717421124828501E-3</v>
      </c>
      <c r="J503" s="63">
        <v>0</v>
      </c>
      <c r="K503" s="63">
        <v>0</v>
      </c>
      <c r="L503" s="62">
        <v>0</v>
      </c>
      <c r="M503" s="62">
        <v>0</v>
      </c>
      <c r="N503" s="62">
        <v>0</v>
      </c>
      <c r="O503" s="62">
        <v>0</v>
      </c>
    </row>
    <row r="504" spans="1:15" ht="14.25" x14ac:dyDescent="0.45">
      <c r="A504" s="46">
        <v>25</v>
      </c>
      <c r="B504" s="46" t="s">
        <v>195</v>
      </c>
      <c r="C504" s="61" t="s">
        <v>1248</v>
      </c>
      <c r="D504" s="46" t="s">
        <v>1249</v>
      </c>
      <c r="E504" s="62">
        <v>0</v>
      </c>
      <c r="F504" s="62">
        <v>0</v>
      </c>
      <c r="G504" s="62">
        <v>0</v>
      </c>
      <c r="H504" s="62">
        <f>VLOOKUP(C504,'[1]TCB_Municipal Censo 2018'!$C$6:$H$1127,6,0)</f>
        <v>0</v>
      </c>
      <c r="I504" s="62">
        <v>0</v>
      </c>
      <c r="J504" s="62">
        <v>0</v>
      </c>
      <c r="K504" s="62">
        <v>0</v>
      </c>
      <c r="L504" s="62">
        <v>0</v>
      </c>
      <c r="M504" s="62">
        <v>0</v>
      </c>
      <c r="N504" s="62">
        <v>0</v>
      </c>
      <c r="O504" s="62">
        <v>0</v>
      </c>
    </row>
    <row r="505" spans="1:15" ht="14.25" x14ac:dyDescent="0.45">
      <c r="A505" s="51">
        <v>25</v>
      </c>
      <c r="B505" s="51" t="s">
        <v>195</v>
      </c>
      <c r="C505" s="61" t="s">
        <v>1250</v>
      </c>
      <c r="D505" s="51" t="s">
        <v>1251</v>
      </c>
      <c r="E505" s="63">
        <v>0</v>
      </c>
      <c r="F505" s="63">
        <v>0</v>
      </c>
      <c r="G505" s="63">
        <v>0</v>
      </c>
      <c r="H505" s="62">
        <f>VLOOKUP(C505,'[1]TCB_Municipal Censo 2018'!$C$6:$H$1127,6,0)</f>
        <v>0</v>
      </c>
      <c r="I505" s="63">
        <v>0</v>
      </c>
      <c r="J505" s="63">
        <v>0</v>
      </c>
      <c r="K505" s="63">
        <v>0</v>
      </c>
      <c r="L505" s="62">
        <v>0</v>
      </c>
      <c r="M505" s="62">
        <v>0</v>
      </c>
      <c r="N505" s="62">
        <v>0</v>
      </c>
      <c r="O505" s="62">
        <v>0</v>
      </c>
    </row>
    <row r="506" spans="1:15" ht="14.25" x14ac:dyDescent="0.45">
      <c r="A506" s="46">
        <v>25</v>
      </c>
      <c r="B506" s="46" t="s">
        <v>195</v>
      </c>
      <c r="C506" s="61" t="s">
        <v>1252</v>
      </c>
      <c r="D506" s="46" t="s">
        <v>1253</v>
      </c>
      <c r="E506" s="62">
        <v>0</v>
      </c>
      <c r="F506" s="62">
        <v>0</v>
      </c>
      <c r="G506" s="62">
        <v>0</v>
      </c>
      <c r="H506" s="62">
        <f>VLOOKUP(C506,'[1]TCB_Municipal Censo 2018'!$C$6:$H$1127,6,0)</f>
        <v>0</v>
      </c>
      <c r="I506" s="62">
        <v>0</v>
      </c>
      <c r="J506" s="62">
        <v>0</v>
      </c>
      <c r="K506" s="62">
        <v>0</v>
      </c>
      <c r="L506" s="62">
        <v>0</v>
      </c>
      <c r="M506" s="62">
        <v>0</v>
      </c>
      <c r="N506" s="62">
        <v>0</v>
      </c>
      <c r="O506" s="62">
        <v>0</v>
      </c>
    </row>
    <row r="507" spans="1:15" ht="14.25" x14ac:dyDescent="0.45">
      <c r="A507" s="51">
        <v>25</v>
      </c>
      <c r="B507" s="51" t="s">
        <v>195</v>
      </c>
      <c r="C507" s="61" t="s">
        <v>1254</v>
      </c>
      <c r="D507" s="51" t="s">
        <v>1255</v>
      </c>
      <c r="E507" s="63">
        <v>0</v>
      </c>
      <c r="F507" s="63">
        <v>0</v>
      </c>
      <c r="G507" s="63">
        <v>0</v>
      </c>
      <c r="H507" s="62">
        <f>VLOOKUP(C507,'[1]TCB_Municipal Censo 2018'!$C$6:$H$1127,6,0)</f>
        <v>0</v>
      </c>
      <c r="I507" s="63">
        <v>1.64473684210526E-3</v>
      </c>
      <c r="J507" s="63">
        <v>0</v>
      </c>
      <c r="K507" s="63">
        <v>0</v>
      </c>
      <c r="L507" s="62">
        <v>0</v>
      </c>
      <c r="M507" s="62">
        <v>0</v>
      </c>
      <c r="N507" s="62">
        <v>0</v>
      </c>
      <c r="O507" s="62">
        <v>0</v>
      </c>
    </row>
    <row r="508" spans="1:15" ht="14.25" x14ac:dyDescent="0.45">
      <c r="A508" s="46">
        <v>25</v>
      </c>
      <c r="B508" s="46" t="s">
        <v>195</v>
      </c>
      <c r="C508" s="61" t="s">
        <v>1256</v>
      </c>
      <c r="D508" s="46" t="s">
        <v>1257</v>
      </c>
      <c r="E508" s="62">
        <v>0</v>
      </c>
      <c r="F508" s="62">
        <v>3.1847133757961798E-3</v>
      </c>
      <c r="G508" s="62">
        <v>0</v>
      </c>
      <c r="H508" s="62">
        <f>VLOOKUP(C508,'[1]TCB_Municipal Censo 2018'!$C$6:$H$1127,6,0)</f>
        <v>0</v>
      </c>
      <c r="I508" s="62">
        <v>0</v>
      </c>
      <c r="J508" s="62">
        <v>0</v>
      </c>
      <c r="K508" s="62">
        <v>0</v>
      </c>
      <c r="L508" s="62">
        <v>0</v>
      </c>
      <c r="M508" s="62">
        <v>0</v>
      </c>
      <c r="N508" s="62">
        <v>0</v>
      </c>
      <c r="O508" s="62">
        <v>0</v>
      </c>
    </row>
    <row r="509" spans="1:15" ht="14.25" x14ac:dyDescent="0.45">
      <c r="A509" s="51">
        <v>25</v>
      </c>
      <c r="B509" s="51" t="s">
        <v>195</v>
      </c>
      <c r="C509" s="61" t="s">
        <v>1258</v>
      </c>
      <c r="D509" s="51" t="s">
        <v>1259</v>
      </c>
      <c r="E509" s="63">
        <v>0</v>
      </c>
      <c r="F509" s="63">
        <v>0</v>
      </c>
      <c r="G509" s="63">
        <v>0</v>
      </c>
      <c r="H509" s="62">
        <f>VLOOKUP(C509,'[1]TCB_Municipal Censo 2018'!$C$6:$H$1127,6,0)</f>
        <v>0</v>
      </c>
      <c r="I509" s="63">
        <v>0</v>
      </c>
      <c r="J509" s="63">
        <v>0</v>
      </c>
      <c r="K509" s="63">
        <v>0</v>
      </c>
      <c r="L509" s="62">
        <v>0</v>
      </c>
      <c r="M509" s="62">
        <v>0</v>
      </c>
      <c r="N509" s="62">
        <v>0</v>
      </c>
      <c r="O509" s="62">
        <v>0</v>
      </c>
    </row>
    <row r="510" spans="1:15" ht="14.25" x14ac:dyDescent="0.45">
      <c r="A510" s="46">
        <v>25</v>
      </c>
      <c r="B510" s="46" t="s">
        <v>195</v>
      </c>
      <c r="C510" s="61" t="s">
        <v>1260</v>
      </c>
      <c r="D510" s="46" t="s">
        <v>1261</v>
      </c>
      <c r="E510" s="62">
        <v>0</v>
      </c>
      <c r="F510" s="62">
        <v>0</v>
      </c>
      <c r="G510" s="62">
        <v>0</v>
      </c>
      <c r="H510" s="62">
        <f>VLOOKUP(C510,'[1]TCB_Municipal Censo 2018'!$C$6:$H$1127,6,0)</f>
        <v>0</v>
      </c>
      <c r="I510" s="62">
        <v>2.2988505747126402E-3</v>
      </c>
      <c r="J510" s="62">
        <v>0</v>
      </c>
      <c r="K510" s="62">
        <v>0</v>
      </c>
      <c r="L510" s="62">
        <v>0</v>
      </c>
      <c r="M510" s="62">
        <v>0</v>
      </c>
      <c r="N510" s="62">
        <v>0</v>
      </c>
      <c r="O510" s="62">
        <v>0</v>
      </c>
    </row>
    <row r="511" spans="1:15" ht="14.25" x14ac:dyDescent="0.45">
      <c r="A511" s="51">
        <v>25</v>
      </c>
      <c r="B511" s="51" t="s">
        <v>195</v>
      </c>
      <c r="C511" s="61" t="s">
        <v>1262</v>
      </c>
      <c r="D511" s="51" t="s">
        <v>1263</v>
      </c>
      <c r="E511" s="63">
        <v>2.2644927536231898E-3</v>
      </c>
      <c r="F511" s="63">
        <v>0</v>
      </c>
      <c r="G511" s="63">
        <v>0</v>
      </c>
      <c r="H511" s="62">
        <f>VLOOKUP(C511,'[1]TCB_Municipal Censo 2018'!$C$6:$H$1127,6,0)</f>
        <v>0</v>
      </c>
      <c r="I511" s="63">
        <v>1.37127185464518E-3</v>
      </c>
      <c r="J511" s="63">
        <v>3.3590863285186401E-4</v>
      </c>
      <c r="K511" s="63">
        <v>3.3523298692591299E-4</v>
      </c>
      <c r="L511" s="62">
        <v>0</v>
      </c>
      <c r="M511" s="62">
        <v>0</v>
      </c>
      <c r="N511" s="62">
        <v>0</v>
      </c>
      <c r="O511" s="62">
        <v>6.4683053040103496E-3</v>
      </c>
    </row>
    <row r="512" spans="1:15" ht="14.25" x14ac:dyDescent="0.45">
      <c r="A512" s="46">
        <v>25</v>
      </c>
      <c r="B512" s="46" t="s">
        <v>195</v>
      </c>
      <c r="C512" s="61" t="s">
        <v>1264</v>
      </c>
      <c r="D512" s="46" t="s">
        <v>1265</v>
      </c>
      <c r="E512" s="62">
        <v>4.74158368895211E-4</v>
      </c>
      <c r="F512" s="62">
        <v>1.8475750577367201E-3</v>
      </c>
      <c r="G512" s="62">
        <v>9.0090090090090102E-4</v>
      </c>
      <c r="H512" s="62">
        <f>VLOOKUP(C512,'[1]TCB_Municipal Censo 2018'!$C$6:$H$1127,6,0)</f>
        <v>0</v>
      </c>
      <c r="I512" s="62">
        <v>2.4077046548956699E-3</v>
      </c>
      <c r="J512" s="62">
        <v>0.114849187935035</v>
      </c>
      <c r="K512" s="62">
        <v>0.121062618595825</v>
      </c>
      <c r="L512" s="62">
        <v>0.110651110274746</v>
      </c>
      <c r="M512" s="62">
        <v>9.4467444486262694E-2</v>
      </c>
      <c r="N512" s="62">
        <v>9.7994702989027599E-2</v>
      </c>
      <c r="O512" s="62">
        <v>7.6542269611576494E-2</v>
      </c>
    </row>
    <row r="513" spans="1:15" ht="14.25" x14ac:dyDescent="0.45">
      <c r="A513" s="51">
        <v>25</v>
      </c>
      <c r="B513" s="51" t="s">
        <v>195</v>
      </c>
      <c r="C513" s="61" t="s">
        <v>1266</v>
      </c>
      <c r="D513" s="51" t="s">
        <v>1267</v>
      </c>
      <c r="E513" s="63">
        <v>3.18791946308725E-2</v>
      </c>
      <c r="F513" s="63">
        <v>6.08108108108108E-2</v>
      </c>
      <c r="G513" s="63">
        <v>0</v>
      </c>
      <c r="H513" s="62">
        <f>VLOOKUP(C513,'[1]TCB_Municipal Censo 2018'!$C$6:$H$1127,6,0)</f>
        <v>0</v>
      </c>
      <c r="I513" s="63">
        <v>4.0916530278232402E-2</v>
      </c>
      <c r="J513" s="63">
        <v>1.6129032258064501E-3</v>
      </c>
      <c r="K513" s="63">
        <v>0</v>
      </c>
      <c r="L513" s="62">
        <v>0</v>
      </c>
      <c r="M513" s="62">
        <v>1.6313213703099501E-3</v>
      </c>
      <c r="N513" s="62">
        <v>0</v>
      </c>
      <c r="O513" s="62">
        <v>0</v>
      </c>
    </row>
    <row r="514" spans="1:15" ht="14.25" x14ac:dyDescent="0.45">
      <c r="A514" s="46">
        <v>25</v>
      </c>
      <c r="B514" s="46" t="s">
        <v>195</v>
      </c>
      <c r="C514" s="61" t="s">
        <v>1268</v>
      </c>
      <c r="D514" s="46" t="s">
        <v>1269</v>
      </c>
      <c r="E514" s="62">
        <v>0</v>
      </c>
      <c r="F514" s="62">
        <v>0</v>
      </c>
      <c r="G514" s="62">
        <v>0</v>
      </c>
      <c r="H514" s="62">
        <f>VLOOKUP(C514,'[1]TCB_Municipal Censo 2018'!$C$6:$H$1127,6,0)</f>
        <v>0</v>
      </c>
      <c r="I514" s="62">
        <v>0</v>
      </c>
      <c r="J514" s="62">
        <v>0</v>
      </c>
      <c r="K514" s="62">
        <v>0</v>
      </c>
      <c r="L514" s="62">
        <v>0</v>
      </c>
      <c r="M514" s="62">
        <v>0</v>
      </c>
      <c r="N514" s="62">
        <v>0</v>
      </c>
      <c r="O514" s="62">
        <v>0</v>
      </c>
    </row>
    <row r="515" spans="1:15" ht="14.25" x14ac:dyDescent="0.45">
      <c r="A515" s="51">
        <v>25</v>
      </c>
      <c r="B515" s="51" t="s">
        <v>195</v>
      </c>
      <c r="C515" s="61" t="s">
        <v>1270</v>
      </c>
      <c r="D515" s="51" t="s">
        <v>1017</v>
      </c>
      <c r="E515" s="63">
        <v>0</v>
      </c>
      <c r="F515" s="63">
        <v>0</v>
      </c>
      <c r="G515" s="63">
        <v>8.1499592502037497E-4</v>
      </c>
      <c r="H515" s="62">
        <f>VLOOKUP(C515,'[1]TCB_Municipal Censo 2018'!$C$6:$H$1127,6,0)</f>
        <v>0</v>
      </c>
      <c r="I515" s="63">
        <v>0</v>
      </c>
      <c r="J515" s="63">
        <v>0</v>
      </c>
      <c r="K515" s="63">
        <v>0</v>
      </c>
      <c r="L515" s="62">
        <v>0</v>
      </c>
      <c r="M515" s="62">
        <v>0</v>
      </c>
      <c r="N515" s="62">
        <v>0</v>
      </c>
      <c r="O515" s="62">
        <v>0</v>
      </c>
    </row>
    <row r="516" spans="1:15" ht="14.25" x14ac:dyDescent="0.45">
      <c r="A516" s="46">
        <v>25</v>
      </c>
      <c r="B516" s="46" t="s">
        <v>195</v>
      </c>
      <c r="C516" s="61" t="s">
        <v>1271</v>
      </c>
      <c r="D516" s="46" t="s">
        <v>1272</v>
      </c>
      <c r="E516" s="62">
        <v>0</v>
      </c>
      <c r="F516" s="62">
        <v>0</v>
      </c>
      <c r="G516" s="62">
        <v>0</v>
      </c>
      <c r="H516" s="62">
        <f>VLOOKUP(C516,'[1]TCB_Municipal Censo 2018'!$C$6:$H$1127,6,0)</f>
        <v>0</v>
      </c>
      <c r="I516" s="62">
        <v>0</v>
      </c>
      <c r="J516" s="62">
        <v>0</v>
      </c>
      <c r="K516" s="62">
        <v>0</v>
      </c>
      <c r="L516" s="62">
        <v>0</v>
      </c>
      <c r="M516" s="62">
        <v>0</v>
      </c>
      <c r="N516" s="62">
        <v>0</v>
      </c>
      <c r="O516" s="62">
        <v>0</v>
      </c>
    </row>
    <row r="517" spans="1:15" ht="14.25" x14ac:dyDescent="0.45">
      <c r="A517" s="51">
        <v>25</v>
      </c>
      <c r="B517" s="51" t="s">
        <v>195</v>
      </c>
      <c r="C517" s="61" t="s">
        <v>1273</v>
      </c>
      <c r="D517" s="51" t="s">
        <v>1274</v>
      </c>
      <c r="E517" s="63">
        <v>0</v>
      </c>
      <c r="F517" s="63">
        <v>4.4943820224719096E-3</v>
      </c>
      <c r="G517" s="63">
        <v>0</v>
      </c>
      <c r="H517" s="62">
        <f>VLOOKUP(C517,'[1]TCB_Municipal Censo 2018'!$C$6:$H$1127,6,0)</f>
        <v>0</v>
      </c>
      <c r="I517" s="63">
        <v>2.15982721382289E-3</v>
      </c>
      <c r="J517" s="63">
        <v>0</v>
      </c>
      <c r="K517" s="63">
        <v>0</v>
      </c>
      <c r="L517" s="62">
        <v>0</v>
      </c>
      <c r="M517" s="62">
        <v>0</v>
      </c>
      <c r="N517" s="62">
        <v>0</v>
      </c>
      <c r="O517" s="62">
        <v>0</v>
      </c>
    </row>
    <row r="518" spans="1:15" ht="14.25" x14ac:dyDescent="0.45">
      <c r="A518" s="46">
        <v>25</v>
      </c>
      <c r="B518" s="46" t="s">
        <v>195</v>
      </c>
      <c r="C518" s="61" t="s">
        <v>1275</v>
      </c>
      <c r="D518" s="46" t="s">
        <v>1276</v>
      </c>
      <c r="E518" s="62">
        <v>5.0143900819127701E-2</v>
      </c>
      <c r="F518" s="62">
        <v>4.8322005097705997E-2</v>
      </c>
      <c r="G518" s="62">
        <v>5.3039575683394499E-2</v>
      </c>
      <c r="H518" s="62">
        <f>VLOOKUP(C518,'[1]TCB_Municipal Censo 2018'!$C$6:$H$1127,6,0)</f>
        <v>5.0244510499568497E-2</v>
      </c>
      <c r="I518" s="62">
        <v>5.3640536405364099E-2</v>
      </c>
      <c r="J518" s="62">
        <v>0.104341856873177</v>
      </c>
      <c r="K518" s="62">
        <v>0.10831338231651901</v>
      </c>
      <c r="L518" s="62">
        <v>0.101948784023192</v>
      </c>
      <c r="M518" s="62">
        <v>0.101505546751189</v>
      </c>
      <c r="N518" s="62">
        <v>9.5219435736677099E-2</v>
      </c>
      <c r="O518" s="62">
        <v>9.3090285892342403E-2</v>
      </c>
    </row>
    <row r="519" spans="1:15" ht="14.25" x14ac:dyDescent="0.45">
      <c r="A519" s="51">
        <v>25</v>
      </c>
      <c r="B519" s="51" t="s">
        <v>195</v>
      </c>
      <c r="C519" s="61" t="s">
        <v>1277</v>
      </c>
      <c r="D519" s="51" t="s">
        <v>1278</v>
      </c>
      <c r="E519" s="63">
        <v>2.5423728813559299E-2</v>
      </c>
      <c r="F519" s="63">
        <v>0</v>
      </c>
      <c r="G519" s="63">
        <v>0</v>
      </c>
      <c r="H519" s="62">
        <f>VLOOKUP(C519,'[1]TCB_Municipal Censo 2018'!$C$6:$H$1127,6,0)</f>
        <v>0</v>
      </c>
      <c r="I519" s="63">
        <v>0</v>
      </c>
      <c r="J519" s="63">
        <v>0</v>
      </c>
      <c r="K519" s="63">
        <v>0</v>
      </c>
      <c r="L519" s="62">
        <v>0</v>
      </c>
      <c r="M519" s="62">
        <v>0</v>
      </c>
      <c r="N519" s="62">
        <v>0</v>
      </c>
      <c r="O519" s="62">
        <v>0</v>
      </c>
    </row>
    <row r="520" spans="1:15" ht="14.25" x14ac:dyDescent="0.45">
      <c r="A520" s="46">
        <v>25</v>
      </c>
      <c r="B520" s="46" t="s">
        <v>195</v>
      </c>
      <c r="C520" s="61" t="s">
        <v>1279</v>
      </c>
      <c r="D520" s="46" t="s">
        <v>1280</v>
      </c>
      <c r="E520" s="62">
        <v>0</v>
      </c>
      <c r="F520" s="62">
        <v>0</v>
      </c>
      <c r="G520" s="62">
        <v>0</v>
      </c>
      <c r="H520" s="62">
        <f>VLOOKUP(C520,'[1]TCB_Municipal Censo 2018'!$C$6:$H$1127,6,0)</f>
        <v>0</v>
      </c>
      <c r="I520" s="62">
        <v>0</v>
      </c>
      <c r="J520" s="62">
        <v>0</v>
      </c>
      <c r="K520" s="62">
        <v>0</v>
      </c>
      <c r="L520" s="62">
        <v>0</v>
      </c>
      <c r="M520" s="62">
        <v>0</v>
      </c>
      <c r="N520" s="62">
        <v>0</v>
      </c>
      <c r="O520" s="62">
        <v>0</v>
      </c>
    </row>
    <row r="521" spans="1:15" ht="14.25" x14ac:dyDescent="0.45">
      <c r="A521" s="51">
        <v>25</v>
      </c>
      <c r="B521" s="51" t="s">
        <v>195</v>
      </c>
      <c r="C521" s="61" t="s">
        <v>1281</v>
      </c>
      <c r="D521" s="51" t="s">
        <v>1282</v>
      </c>
      <c r="E521" s="63">
        <v>0.43916056988833302</v>
      </c>
      <c r="F521" s="63">
        <v>0.486251145737855</v>
      </c>
      <c r="G521" s="63">
        <v>0.530506993006993</v>
      </c>
      <c r="H521" s="62">
        <f>VLOOKUP(C521,'[1]TCB_Municipal Censo 2018'!$C$6:$H$1127,6,0)</f>
        <v>0.50121695342005901</v>
      </c>
      <c r="I521" s="63">
        <v>0.41184146142554201</v>
      </c>
      <c r="J521" s="63">
        <v>0.43302549530349699</v>
      </c>
      <c r="K521" s="63">
        <v>0.29816832830976098</v>
      </c>
      <c r="L521" s="62">
        <v>0.29615588748199301</v>
      </c>
      <c r="M521" s="62">
        <v>0.231213444880432</v>
      </c>
      <c r="N521" s="62">
        <v>0.26476929711082398</v>
      </c>
      <c r="O521" s="62">
        <v>0.250069949636262</v>
      </c>
    </row>
    <row r="522" spans="1:15" ht="14.25" x14ac:dyDescent="0.45">
      <c r="A522" s="46">
        <v>25</v>
      </c>
      <c r="B522" s="46" t="s">
        <v>195</v>
      </c>
      <c r="C522" s="61" t="s">
        <v>1283</v>
      </c>
      <c r="D522" s="46" t="s">
        <v>206</v>
      </c>
      <c r="E522" s="62">
        <v>0</v>
      </c>
      <c r="F522" s="62">
        <v>0</v>
      </c>
      <c r="G522" s="62">
        <v>0</v>
      </c>
      <c r="H522" s="62">
        <f>VLOOKUP(C522,'[1]TCB_Municipal Censo 2018'!$C$6:$H$1127,6,0)</f>
        <v>0</v>
      </c>
      <c r="I522" s="62">
        <v>0</v>
      </c>
      <c r="J522" s="62">
        <v>0</v>
      </c>
      <c r="K522" s="62">
        <v>0</v>
      </c>
      <c r="L522" s="62">
        <v>0</v>
      </c>
      <c r="M522" s="62">
        <v>0</v>
      </c>
      <c r="N522" s="62">
        <v>0</v>
      </c>
      <c r="O522" s="62">
        <v>5.5555555555555601E-3</v>
      </c>
    </row>
    <row r="523" spans="1:15" ht="14.25" x14ac:dyDescent="0.45">
      <c r="A523" s="51">
        <v>25</v>
      </c>
      <c r="B523" s="51" t="s">
        <v>195</v>
      </c>
      <c r="C523" s="61" t="s">
        <v>1284</v>
      </c>
      <c r="D523" s="51" t="s">
        <v>1285</v>
      </c>
      <c r="E523" s="63">
        <v>0</v>
      </c>
      <c r="F523" s="63">
        <v>0</v>
      </c>
      <c r="G523" s="63">
        <v>0</v>
      </c>
      <c r="H523" s="62">
        <f>VLOOKUP(C523,'[1]TCB_Municipal Censo 2018'!$C$6:$H$1127,6,0)</f>
        <v>0</v>
      </c>
      <c r="I523" s="63">
        <v>7.3746312684365802E-4</v>
      </c>
      <c r="J523" s="63">
        <v>0</v>
      </c>
      <c r="K523" s="63">
        <v>0</v>
      </c>
      <c r="L523" s="62">
        <v>0</v>
      </c>
      <c r="M523" s="62">
        <v>0</v>
      </c>
      <c r="N523" s="62">
        <v>0</v>
      </c>
      <c r="O523" s="62">
        <v>0</v>
      </c>
    </row>
    <row r="524" spans="1:15" ht="14.25" x14ac:dyDescent="0.45">
      <c r="A524" s="46">
        <v>25</v>
      </c>
      <c r="B524" s="46" t="s">
        <v>195</v>
      </c>
      <c r="C524" s="61" t="s">
        <v>1286</v>
      </c>
      <c r="D524" s="46" t="s">
        <v>1287</v>
      </c>
      <c r="E524" s="62">
        <v>2.0743834526650802</v>
      </c>
      <c r="F524" s="62">
        <v>2.0533436412833401</v>
      </c>
      <c r="G524" s="62">
        <v>1.94896030245747</v>
      </c>
      <c r="H524" s="62">
        <f>VLOOKUP(C524,'[1]TCB_Municipal Censo 2018'!$C$6:$H$1127,6,0)</f>
        <v>1.88621056362992</v>
      </c>
      <c r="I524" s="62">
        <v>1.9985890652557301</v>
      </c>
      <c r="J524" s="62">
        <v>1.5856489623637</v>
      </c>
      <c r="K524" s="62">
        <v>1.69926134365107</v>
      </c>
      <c r="L524" s="62">
        <v>2.0186422792824499</v>
      </c>
      <c r="M524" s="62">
        <v>1.4871252204585499</v>
      </c>
      <c r="N524" s="62">
        <v>1.1636620714033199</v>
      </c>
      <c r="O524" s="62">
        <v>0.99007795889440098</v>
      </c>
    </row>
    <row r="525" spans="1:15" ht="14.25" x14ac:dyDescent="0.45">
      <c r="A525" s="51">
        <v>25</v>
      </c>
      <c r="B525" s="51" t="s">
        <v>195</v>
      </c>
      <c r="C525" s="61" t="s">
        <v>1288</v>
      </c>
      <c r="D525" s="51" t="s">
        <v>1289</v>
      </c>
      <c r="E525" s="63">
        <v>0</v>
      </c>
      <c r="F525" s="63">
        <v>0</v>
      </c>
      <c r="G525" s="63">
        <v>0</v>
      </c>
      <c r="H525" s="62">
        <f>VLOOKUP(C525,'[1]TCB_Municipal Censo 2018'!$C$6:$H$1127,6,0)</f>
        <v>0</v>
      </c>
      <c r="I525" s="63">
        <v>0</v>
      </c>
      <c r="J525" s="63">
        <v>0</v>
      </c>
      <c r="K525" s="63">
        <v>0</v>
      </c>
      <c r="L525" s="62">
        <v>0</v>
      </c>
      <c r="M525" s="62">
        <v>0</v>
      </c>
      <c r="N525" s="62">
        <v>0</v>
      </c>
      <c r="O525" s="62">
        <v>4.2735042735042696E-3</v>
      </c>
    </row>
    <row r="526" spans="1:15" ht="14.25" x14ac:dyDescent="0.45">
      <c r="A526" s="46">
        <v>25</v>
      </c>
      <c r="B526" s="46" t="s">
        <v>195</v>
      </c>
      <c r="C526" s="61" t="s">
        <v>1290</v>
      </c>
      <c r="D526" s="46" t="s">
        <v>1291</v>
      </c>
      <c r="E526" s="62">
        <v>3.8560411311053998E-2</v>
      </c>
      <c r="F526" s="62">
        <v>3.3419023136246798E-2</v>
      </c>
      <c r="G526" s="62">
        <v>3.10880829015544E-2</v>
      </c>
      <c r="H526" s="62">
        <f>VLOOKUP(C526,'[1]TCB_Municipal Censo 2018'!$C$6:$H$1127,6,0)</f>
        <v>1.49625935162095E-2</v>
      </c>
      <c r="I526" s="62">
        <v>0</v>
      </c>
      <c r="J526" s="62">
        <v>0</v>
      </c>
      <c r="K526" s="62">
        <v>0</v>
      </c>
      <c r="L526" s="62">
        <v>0</v>
      </c>
      <c r="M526" s="62">
        <v>0</v>
      </c>
      <c r="N526" s="62">
        <v>0</v>
      </c>
      <c r="O526" s="62">
        <v>0</v>
      </c>
    </row>
    <row r="527" spans="1:15" ht="14.25" x14ac:dyDescent="0.45">
      <c r="A527" s="51">
        <v>25</v>
      </c>
      <c r="B527" s="51" t="s">
        <v>195</v>
      </c>
      <c r="C527" s="61" t="s">
        <v>1292</v>
      </c>
      <c r="D527" s="51" t="s">
        <v>509</v>
      </c>
      <c r="E527" s="63">
        <v>0</v>
      </c>
      <c r="F527" s="63">
        <v>0</v>
      </c>
      <c r="G527" s="63">
        <v>0</v>
      </c>
      <c r="H527" s="62">
        <f>VLOOKUP(C527,'[1]TCB_Municipal Censo 2018'!$C$6:$H$1127,6,0)</f>
        <v>0</v>
      </c>
      <c r="I527" s="63">
        <v>0</v>
      </c>
      <c r="J527" s="63">
        <v>0</v>
      </c>
      <c r="K527" s="63">
        <v>0</v>
      </c>
      <c r="L527" s="62">
        <v>0</v>
      </c>
      <c r="M527" s="62">
        <v>0</v>
      </c>
      <c r="N527" s="62">
        <v>0</v>
      </c>
      <c r="O527" s="62">
        <v>0</v>
      </c>
    </row>
    <row r="528" spans="1:15" ht="14.25" x14ac:dyDescent="0.45">
      <c r="A528" s="46">
        <v>25</v>
      </c>
      <c r="B528" s="46" t="s">
        <v>195</v>
      </c>
      <c r="C528" s="61" t="s">
        <v>1293</v>
      </c>
      <c r="D528" s="46" t="s">
        <v>1294</v>
      </c>
      <c r="E528" s="62">
        <v>5.4259359739555096E-4</v>
      </c>
      <c r="F528" s="62">
        <v>5.3850296176629004E-4</v>
      </c>
      <c r="G528" s="62">
        <v>1.06780565936999E-3</v>
      </c>
      <c r="H528" s="62">
        <f>VLOOKUP(C528,'[1]TCB_Municipal Censo 2018'!$C$6:$H$1127,6,0)</f>
        <v>3.4500784108729698E-2</v>
      </c>
      <c r="I528" s="62">
        <v>7.5404858299595104E-2</v>
      </c>
      <c r="J528" s="62">
        <v>0.148662041625372</v>
      </c>
      <c r="K528" s="62">
        <v>0.174384236453202</v>
      </c>
      <c r="L528" s="62">
        <v>0.21969322117763501</v>
      </c>
      <c r="M528" s="62">
        <v>0.24861878453038699</v>
      </c>
      <c r="N528" s="62">
        <v>0.227040816326531</v>
      </c>
      <c r="O528" s="62">
        <v>0.20761606677099601</v>
      </c>
    </row>
    <row r="529" spans="1:15" ht="14.25" x14ac:dyDescent="0.45">
      <c r="A529" s="51">
        <v>25</v>
      </c>
      <c r="B529" s="51" t="s">
        <v>195</v>
      </c>
      <c r="C529" s="61" t="s">
        <v>1295</v>
      </c>
      <c r="D529" s="51" t="s">
        <v>1296</v>
      </c>
      <c r="E529" s="63">
        <v>0</v>
      </c>
      <c r="F529" s="63">
        <v>0</v>
      </c>
      <c r="G529" s="63">
        <v>0</v>
      </c>
      <c r="H529" s="62">
        <f>VLOOKUP(C529,'[1]TCB_Municipal Censo 2018'!$C$6:$H$1127,6,0)</f>
        <v>0</v>
      </c>
      <c r="I529" s="63">
        <v>0</v>
      </c>
      <c r="J529" s="63">
        <v>0</v>
      </c>
      <c r="K529" s="63">
        <v>0</v>
      </c>
      <c r="L529" s="62">
        <v>0</v>
      </c>
      <c r="M529" s="62">
        <v>0</v>
      </c>
      <c r="N529" s="62">
        <v>0</v>
      </c>
      <c r="O529" s="62">
        <v>0</v>
      </c>
    </row>
    <row r="530" spans="1:15" ht="14.25" x14ac:dyDescent="0.45">
      <c r="A530" s="46">
        <v>25</v>
      </c>
      <c r="B530" s="46" t="s">
        <v>195</v>
      </c>
      <c r="C530" s="61" t="s">
        <v>1297</v>
      </c>
      <c r="D530" s="46" t="s">
        <v>1298</v>
      </c>
      <c r="E530" s="62">
        <v>2.7777777777777801E-3</v>
      </c>
      <c r="F530" s="62">
        <v>0</v>
      </c>
      <c r="G530" s="62">
        <v>0</v>
      </c>
      <c r="H530" s="62">
        <f>VLOOKUP(C530,'[1]TCB_Municipal Censo 2018'!$C$6:$H$1127,6,0)</f>
        <v>0</v>
      </c>
      <c r="I530" s="62">
        <v>0</v>
      </c>
      <c r="J530" s="62">
        <v>0</v>
      </c>
      <c r="K530" s="62">
        <v>0</v>
      </c>
      <c r="L530" s="62">
        <v>0</v>
      </c>
      <c r="M530" s="62">
        <v>0</v>
      </c>
      <c r="N530" s="62">
        <v>0</v>
      </c>
      <c r="O530" s="62">
        <v>0</v>
      </c>
    </row>
    <row r="531" spans="1:15" ht="14.25" x14ac:dyDescent="0.45">
      <c r="A531" s="51">
        <v>25</v>
      </c>
      <c r="B531" s="51" t="s">
        <v>195</v>
      </c>
      <c r="C531" s="61" t="s">
        <v>1299</v>
      </c>
      <c r="D531" s="51" t="s">
        <v>1300</v>
      </c>
      <c r="E531" s="63">
        <v>5.9612518628912098E-3</v>
      </c>
      <c r="F531" s="63">
        <v>0</v>
      </c>
      <c r="G531" s="63">
        <v>0</v>
      </c>
      <c r="H531" s="62">
        <f>VLOOKUP(C531,'[1]TCB_Municipal Censo 2018'!$C$6:$H$1127,6,0)</f>
        <v>0</v>
      </c>
      <c r="I531" s="63">
        <v>1.25E-3</v>
      </c>
      <c r="J531" s="63">
        <v>0</v>
      </c>
      <c r="K531" s="63">
        <v>0</v>
      </c>
      <c r="L531" s="62">
        <v>0</v>
      </c>
      <c r="M531" s="62">
        <v>0</v>
      </c>
      <c r="N531" s="62">
        <v>0</v>
      </c>
      <c r="O531" s="62">
        <v>0</v>
      </c>
    </row>
    <row r="532" spans="1:15" ht="14.25" x14ac:dyDescent="0.45">
      <c r="A532" s="46">
        <v>25</v>
      </c>
      <c r="B532" s="46" t="s">
        <v>195</v>
      </c>
      <c r="C532" s="61" t="s">
        <v>1301</v>
      </c>
      <c r="D532" s="46" t="s">
        <v>1302</v>
      </c>
      <c r="E532" s="62">
        <v>0</v>
      </c>
      <c r="F532" s="62">
        <v>0</v>
      </c>
      <c r="G532" s="62">
        <v>0</v>
      </c>
      <c r="H532" s="62">
        <f>VLOOKUP(C532,'[1]TCB_Municipal Censo 2018'!$C$6:$H$1127,6,0)</f>
        <v>0</v>
      </c>
      <c r="I532" s="62">
        <v>6.0827250608272501E-3</v>
      </c>
      <c r="J532" s="62">
        <v>7.2115384615384602E-3</v>
      </c>
      <c r="K532" s="62">
        <v>0</v>
      </c>
      <c r="L532" s="62">
        <v>0</v>
      </c>
      <c r="M532" s="62">
        <v>0</v>
      </c>
      <c r="N532" s="62">
        <v>0</v>
      </c>
      <c r="O532" s="62">
        <v>0</v>
      </c>
    </row>
    <row r="533" spans="1:15" ht="14.25" x14ac:dyDescent="0.45">
      <c r="A533" s="51">
        <v>25</v>
      </c>
      <c r="B533" s="51" t="s">
        <v>195</v>
      </c>
      <c r="C533" s="61" t="s">
        <v>1303</v>
      </c>
      <c r="D533" s="51" t="s">
        <v>1304</v>
      </c>
      <c r="E533" s="63">
        <v>0</v>
      </c>
      <c r="F533" s="63">
        <v>0</v>
      </c>
      <c r="G533" s="63">
        <v>7.45156482861401E-4</v>
      </c>
      <c r="H533" s="62">
        <f>VLOOKUP(C533,'[1]TCB_Municipal Censo 2018'!$C$6:$H$1127,6,0)</f>
        <v>0</v>
      </c>
      <c r="I533" s="63">
        <v>0</v>
      </c>
      <c r="J533" s="63">
        <v>3.1496062992125998E-2</v>
      </c>
      <c r="K533" s="63">
        <v>2.2127052105638801E-2</v>
      </c>
      <c r="L533" s="62">
        <v>1.7985611510791401E-2</v>
      </c>
      <c r="M533" s="62">
        <v>1.53621068032187E-2</v>
      </c>
      <c r="N533" s="62">
        <v>1.41474311243485E-2</v>
      </c>
      <c r="O533" s="62">
        <v>3.8109756097561001E-3</v>
      </c>
    </row>
    <row r="534" spans="1:15" ht="14.25" x14ac:dyDescent="0.45">
      <c r="A534" s="46">
        <v>25</v>
      </c>
      <c r="B534" s="46" t="s">
        <v>195</v>
      </c>
      <c r="C534" s="61" t="s">
        <v>1305</v>
      </c>
      <c r="D534" s="46" t="s">
        <v>1306</v>
      </c>
      <c r="E534" s="62">
        <v>0</v>
      </c>
      <c r="F534" s="62">
        <v>0</v>
      </c>
      <c r="G534" s="62">
        <v>0</v>
      </c>
      <c r="H534" s="62">
        <f>VLOOKUP(C534,'[1]TCB_Municipal Censo 2018'!$C$6:$H$1127,6,0)</f>
        <v>0</v>
      </c>
      <c r="I534" s="62">
        <v>4.5045045045045001E-3</v>
      </c>
      <c r="J534" s="62">
        <v>0</v>
      </c>
      <c r="K534" s="62">
        <v>0</v>
      </c>
      <c r="L534" s="62">
        <v>0</v>
      </c>
      <c r="M534" s="62">
        <v>0</v>
      </c>
      <c r="N534" s="62">
        <v>0</v>
      </c>
      <c r="O534" s="62">
        <v>0</v>
      </c>
    </row>
    <row r="535" spans="1:15" ht="14.25" x14ac:dyDescent="0.45">
      <c r="A535" s="51">
        <v>25</v>
      </c>
      <c r="B535" s="51" t="s">
        <v>195</v>
      </c>
      <c r="C535" s="61" t="s">
        <v>1307</v>
      </c>
      <c r="D535" s="51" t="s">
        <v>1308</v>
      </c>
      <c r="E535" s="63">
        <v>0</v>
      </c>
      <c r="F535" s="63">
        <v>0</v>
      </c>
      <c r="G535" s="63">
        <v>0</v>
      </c>
      <c r="H535" s="62">
        <f>VLOOKUP(C535,'[1]TCB_Municipal Censo 2018'!$C$6:$H$1127,6,0)</f>
        <v>0</v>
      </c>
      <c r="I535" s="63">
        <v>0</v>
      </c>
      <c r="J535" s="63">
        <v>0</v>
      </c>
      <c r="K535" s="63">
        <v>0</v>
      </c>
      <c r="L535" s="62">
        <v>0</v>
      </c>
      <c r="M535" s="62">
        <v>0</v>
      </c>
      <c r="N535" s="62">
        <v>0</v>
      </c>
      <c r="O535" s="62">
        <v>0</v>
      </c>
    </row>
    <row r="536" spans="1:15" ht="14.25" x14ac:dyDescent="0.45">
      <c r="A536" s="46">
        <v>25</v>
      </c>
      <c r="B536" s="46" t="s">
        <v>195</v>
      </c>
      <c r="C536" s="61" t="s">
        <v>1309</v>
      </c>
      <c r="D536" s="46" t="s">
        <v>1310</v>
      </c>
      <c r="E536" s="62">
        <v>0.28809523809523802</v>
      </c>
      <c r="F536" s="62">
        <v>0.19431279620853101</v>
      </c>
      <c r="G536" s="62">
        <v>0</v>
      </c>
      <c r="H536" s="62">
        <f>VLOOKUP(C536,'[1]TCB_Municipal Censo 2018'!$C$6:$H$1127,6,0)</f>
        <v>0</v>
      </c>
      <c r="I536" s="62">
        <v>8.0168776371307995E-2</v>
      </c>
      <c r="J536" s="62">
        <v>4.0983606557377103E-3</v>
      </c>
      <c r="K536" s="62">
        <v>0</v>
      </c>
      <c r="L536" s="62">
        <v>0</v>
      </c>
      <c r="M536" s="62">
        <v>0</v>
      </c>
      <c r="N536" s="62">
        <v>0</v>
      </c>
      <c r="O536" s="62">
        <v>0</v>
      </c>
    </row>
    <row r="537" spans="1:15" ht="14.25" x14ac:dyDescent="0.45">
      <c r="A537" s="51">
        <v>25</v>
      </c>
      <c r="B537" s="51" t="s">
        <v>195</v>
      </c>
      <c r="C537" s="61" t="s">
        <v>1311</v>
      </c>
      <c r="D537" s="51" t="s">
        <v>1312</v>
      </c>
      <c r="E537" s="63">
        <v>0</v>
      </c>
      <c r="F537" s="63">
        <v>0</v>
      </c>
      <c r="G537" s="63">
        <v>0</v>
      </c>
      <c r="H537" s="62">
        <f>VLOOKUP(C537,'[1]TCB_Municipal Censo 2018'!$C$6:$H$1127,6,0)</f>
        <v>0</v>
      </c>
      <c r="I537" s="63">
        <v>0</v>
      </c>
      <c r="J537" s="63">
        <v>0</v>
      </c>
      <c r="K537" s="63">
        <v>0</v>
      </c>
      <c r="L537" s="62">
        <v>0</v>
      </c>
      <c r="M537" s="62">
        <v>0</v>
      </c>
      <c r="N537" s="62">
        <v>0</v>
      </c>
      <c r="O537" s="62">
        <v>0</v>
      </c>
    </row>
    <row r="538" spans="1:15" ht="14.25" x14ac:dyDescent="0.45">
      <c r="A538" s="46">
        <v>25</v>
      </c>
      <c r="B538" s="46" t="s">
        <v>195</v>
      </c>
      <c r="C538" s="61" t="s">
        <v>1313</v>
      </c>
      <c r="D538" s="46" t="s">
        <v>1314</v>
      </c>
      <c r="E538" s="62">
        <v>0</v>
      </c>
      <c r="F538" s="62">
        <v>0</v>
      </c>
      <c r="G538" s="62">
        <v>0</v>
      </c>
      <c r="H538" s="62">
        <f>VLOOKUP(C538,'[1]TCB_Municipal Censo 2018'!$C$6:$H$1127,6,0)</f>
        <v>0</v>
      </c>
      <c r="I538" s="62">
        <v>0</v>
      </c>
      <c r="J538" s="62">
        <v>0</v>
      </c>
      <c r="K538" s="62">
        <v>0</v>
      </c>
      <c r="L538" s="62">
        <v>0</v>
      </c>
      <c r="M538" s="62">
        <v>0</v>
      </c>
      <c r="N538" s="62">
        <v>0</v>
      </c>
      <c r="O538" s="62">
        <v>0</v>
      </c>
    </row>
    <row r="539" spans="1:15" ht="14.25" x14ac:dyDescent="0.45">
      <c r="A539" s="51">
        <v>25</v>
      </c>
      <c r="B539" s="51" t="s">
        <v>195</v>
      </c>
      <c r="C539" s="61" t="s">
        <v>1315</v>
      </c>
      <c r="D539" s="51" t="s">
        <v>1316</v>
      </c>
      <c r="E539" s="63">
        <v>1.6816143497757799E-2</v>
      </c>
      <c r="F539" s="63">
        <v>1.3043478260869599E-2</v>
      </c>
      <c r="G539" s="63">
        <v>1.0526315789473699E-3</v>
      </c>
      <c r="H539" s="62">
        <f>VLOOKUP(C539,'[1]TCB_Municipal Censo 2018'!$C$6:$H$1127,6,0)</f>
        <v>0</v>
      </c>
      <c r="I539" s="63">
        <v>9.37207122774133E-4</v>
      </c>
      <c r="J539" s="63">
        <v>0</v>
      </c>
      <c r="K539" s="63">
        <v>3.8664323374340899E-2</v>
      </c>
      <c r="L539" s="62">
        <v>1.5570934256055401E-2</v>
      </c>
      <c r="M539" s="62">
        <v>1.46048109965636E-2</v>
      </c>
      <c r="N539" s="62">
        <v>1.28865979381443E-2</v>
      </c>
      <c r="O539" s="62">
        <v>1.4629948364888099E-2</v>
      </c>
    </row>
    <row r="540" spans="1:15" ht="14.25" x14ac:dyDescent="0.45">
      <c r="A540" s="46">
        <v>25</v>
      </c>
      <c r="B540" s="46" t="s">
        <v>195</v>
      </c>
      <c r="C540" s="61" t="s">
        <v>1317</v>
      </c>
      <c r="D540" s="46" t="s">
        <v>1318</v>
      </c>
      <c r="E540" s="62">
        <v>0</v>
      </c>
      <c r="F540" s="62">
        <v>1.28369704749679E-3</v>
      </c>
      <c r="G540" s="62">
        <v>1.27388535031847E-3</v>
      </c>
      <c r="H540" s="62">
        <f>VLOOKUP(C540,'[1]TCB_Municipal Censo 2018'!$C$6:$H$1127,6,0)</f>
        <v>0</v>
      </c>
      <c r="I540" s="62">
        <v>1.1668611435239199E-3</v>
      </c>
      <c r="J540" s="62">
        <v>1.13636363636364E-3</v>
      </c>
      <c r="K540" s="62">
        <v>0</v>
      </c>
      <c r="L540" s="62">
        <v>0</v>
      </c>
      <c r="M540" s="62">
        <v>0</v>
      </c>
      <c r="N540" s="62">
        <v>0</v>
      </c>
      <c r="O540" s="62">
        <v>0</v>
      </c>
    </row>
    <row r="541" spans="1:15" ht="14.25" x14ac:dyDescent="0.45">
      <c r="A541" s="51">
        <v>25</v>
      </c>
      <c r="B541" s="51" t="s">
        <v>195</v>
      </c>
      <c r="C541" s="61" t="s">
        <v>1319</v>
      </c>
      <c r="D541" s="51" t="s">
        <v>1320</v>
      </c>
      <c r="E541" s="63">
        <v>0</v>
      </c>
      <c r="F541" s="63">
        <v>0</v>
      </c>
      <c r="G541" s="63">
        <v>0</v>
      </c>
      <c r="H541" s="62">
        <f>VLOOKUP(C541,'[1]TCB_Municipal Censo 2018'!$C$6:$H$1127,6,0)</f>
        <v>0</v>
      </c>
      <c r="I541" s="63">
        <v>1.5015015015015E-3</v>
      </c>
      <c r="J541" s="63">
        <v>0</v>
      </c>
      <c r="K541" s="63">
        <v>0</v>
      </c>
      <c r="L541" s="62">
        <v>0</v>
      </c>
      <c r="M541" s="62">
        <v>0</v>
      </c>
      <c r="N541" s="62">
        <v>0</v>
      </c>
      <c r="O541" s="62">
        <v>0</v>
      </c>
    </row>
    <row r="542" spans="1:15" ht="14.25" x14ac:dyDescent="0.45">
      <c r="A542" s="46">
        <v>25</v>
      </c>
      <c r="B542" s="46" t="s">
        <v>195</v>
      </c>
      <c r="C542" s="61" t="s">
        <v>1321</v>
      </c>
      <c r="D542" s="46" t="s">
        <v>1322</v>
      </c>
      <c r="E542" s="62">
        <v>0</v>
      </c>
      <c r="F542" s="62">
        <v>0</v>
      </c>
      <c r="G542" s="62">
        <v>0</v>
      </c>
      <c r="H542" s="62">
        <f>VLOOKUP(C542,'[1]TCB_Municipal Censo 2018'!$C$6:$H$1127,6,0)</f>
        <v>0</v>
      </c>
      <c r="I542" s="62">
        <v>0</v>
      </c>
      <c r="J542" s="62">
        <v>0</v>
      </c>
      <c r="K542" s="62">
        <v>0</v>
      </c>
      <c r="L542" s="62">
        <v>0</v>
      </c>
      <c r="M542" s="62">
        <v>0</v>
      </c>
      <c r="N542" s="62">
        <v>0</v>
      </c>
      <c r="O542" s="62">
        <v>0</v>
      </c>
    </row>
    <row r="543" spans="1:15" ht="14.25" x14ac:dyDescent="0.45">
      <c r="A543" s="51">
        <v>25</v>
      </c>
      <c r="B543" s="51" t="s">
        <v>195</v>
      </c>
      <c r="C543" s="61" t="s">
        <v>1323</v>
      </c>
      <c r="D543" s="51" t="s">
        <v>453</v>
      </c>
      <c r="E543" s="63">
        <v>0</v>
      </c>
      <c r="F543" s="63">
        <v>1.33868808567604E-3</v>
      </c>
      <c r="G543" s="63">
        <v>0</v>
      </c>
      <c r="H543" s="62">
        <f>VLOOKUP(C543,'[1]TCB_Municipal Censo 2018'!$C$6:$H$1127,6,0)</f>
        <v>0</v>
      </c>
      <c r="I543" s="63">
        <v>0</v>
      </c>
      <c r="J543" s="63">
        <v>0</v>
      </c>
      <c r="K543" s="63">
        <v>0</v>
      </c>
      <c r="L543" s="62">
        <v>0</v>
      </c>
      <c r="M543" s="62">
        <v>0</v>
      </c>
      <c r="N543" s="62">
        <v>0</v>
      </c>
      <c r="O543" s="62">
        <v>3.05263157894737E-2</v>
      </c>
    </row>
    <row r="544" spans="1:15" ht="14.25" x14ac:dyDescent="0.45">
      <c r="A544" s="46">
        <v>25</v>
      </c>
      <c r="B544" s="46" t="s">
        <v>195</v>
      </c>
      <c r="C544" s="61" t="s">
        <v>1324</v>
      </c>
      <c r="D544" s="46" t="s">
        <v>1325</v>
      </c>
      <c r="E544" s="62">
        <v>2.3853211009174299E-2</v>
      </c>
      <c r="F544" s="62">
        <v>2.7829313543599299E-2</v>
      </c>
      <c r="G544" s="62">
        <v>2.43445692883895E-2</v>
      </c>
      <c r="H544" s="62">
        <f>VLOOKUP(C544,'[1]TCB_Municipal Censo 2018'!$C$6:$H$1127,6,0)</f>
        <v>0</v>
      </c>
      <c r="I544" s="62">
        <v>4.1591320072332703E-2</v>
      </c>
      <c r="J544" s="62">
        <v>3.7837837837837798E-2</v>
      </c>
      <c r="K544" s="62">
        <v>3.1914893617021302E-2</v>
      </c>
      <c r="L544" s="62">
        <v>4.6511627906976702E-2</v>
      </c>
      <c r="M544" s="62">
        <v>4.5703839122486302E-2</v>
      </c>
      <c r="N544" s="62">
        <v>5.4003724394785901E-2</v>
      </c>
      <c r="O544" s="62">
        <v>5.3639846743295E-2</v>
      </c>
    </row>
    <row r="545" spans="1:15" ht="14.25" x14ac:dyDescent="0.45">
      <c r="A545" s="51">
        <v>25</v>
      </c>
      <c r="B545" s="51" t="s">
        <v>195</v>
      </c>
      <c r="C545" s="61" t="s">
        <v>1326</v>
      </c>
      <c r="D545" s="51" t="s">
        <v>1327</v>
      </c>
      <c r="E545" s="63">
        <v>0</v>
      </c>
      <c r="F545" s="63">
        <v>0</v>
      </c>
      <c r="G545" s="63">
        <v>0</v>
      </c>
      <c r="H545" s="62">
        <f>VLOOKUP(C545,'[1]TCB_Municipal Censo 2018'!$C$6:$H$1127,6,0)</f>
        <v>0</v>
      </c>
      <c r="I545" s="63">
        <v>0</v>
      </c>
      <c r="J545" s="63">
        <v>0</v>
      </c>
      <c r="K545" s="63">
        <v>0</v>
      </c>
      <c r="L545" s="62">
        <v>0</v>
      </c>
      <c r="M545" s="62">
        <v>0</v>
      </c>
      <c r="N545" s="62">
        <v>0</v>
      </c>
      <c r="O545" s="62">
        <v>0</v>
      </c>
    </row>
    <row r="546" spans="1:15" ht="14.25" x14ac:dyDescent="0.45">
      <c r="A546" s="46">
        <v>25</v>
      </c>
      <c r="B546" s="46" t="s">
        <v>195</v>
      </c>
      <c r="C546" s="61" t="s">
        <v>1328</v>
      </c>
      <c r="D546" s="46" t="s">
        <v>1329</v>
      </c>
      <c r="E546" s="62">
        <v>1.07642626480086E-3</v>
      </c>
      <c r="F546" s="62">
        <v>0</v>
      </c>
      <c r="G546" s="62">
        <v>2.05338809034908E-3</v>
      </c>
      <c r="H546" s="62">
        <f>VLOOKUP(C546,'[1]TCB_Municipal Censo 2018'!$C$6:$H$1127,6,0)</f>
        <v>0</v>
      </c>
      <c r="I546" s="62">
        <v>2.7598896044158201E-3</v>
      </c>
      <c r="J546" s="62">
        <v>0</v>
      </c>
      <c r="K546" s="62">
        <v>0</v>
      </c>
      <c r="L546" s="62">
        <v>0</v>
      </c>
      <c r="M546" s="62">
        <v>0</v>
      </c>
      <c r="N546" s="62">
        <v>0</v>
      </c>
      <c r="O546" s="62">
        <v>0</v>
      </c>
    </row>
    <row r="547" spans="1:15" ht="14.25" x14ac:dyDescent="0.45">
      <c r="A547" s="51">
        <v>25</v>
      </c>
      <c r="B547" s="51" t="s">
        <v>195</v>
      </c>
      <c r="C547" s="61" t="s">
        <v>1330</v>
      </c>
      <c r="D547" s="51" t="s">
        <v>1331</v>
      </c>
      <c r="E547" s="63">
        <v>0.37806215722120701</v>
      </c>
      <c r="F547" s="63">
        <v>0.29413854351687402</v>
      </c>
      <c r="G547" s="63">
        <v>0.23592400690846299</v>
      </c>
      <c r="H547" s="62">
        <f>VLOOKUP(C547,'[1]TCB_Municipal Censo 2018'!$C$6:$H$1127,6,0)</f>
        <v>0.23697749196141499</v>
      </c>
      <c r="I547" s="63">
        <v>0.30703959773727202</v>
      </c>
      <c r="J547" s="63">
        <v>0.339084065244667</v>
      </c>
      <c r="K547" s="63">
        <v>0.38588684043229499</v>
      </c>
      <c r="L547" s="62">
        <v>0.50096649484536104</v>
      </c>
      <c r="M547" s="62">
        <v>0.42620823872851099</v>
      </c>
      <c r="N547" s="62">
        <v>4.3219844357976704</v>
      </c>
      <c r="O547" s="62">
        <v>3.4169645758856002</v>
      </c>
    </row>
    <row r="548" spans="1:15" ht="14.25" x14ac:dyDescent="0.45">
      <c r="A548" s="46">
        <v>25</v>
      </c>
      <c r="B548" s="46" t="s">
        <v>195</v>
      </c>
      <c r="C548" s="61" t="s">
        <v>1332</v>
      </c>
      <c r="D548" s="46" t="s">
        <v>1333</v>
      </c>
      <c r="E548" s="62">
        <v>2.56739409499358E-3</v>
      </c>
      <c r="F548" s="62">
        <v>0</v>
      </c>
      <c r="G548" s="62">
        <v>0</v>
      </c>
      <c r="H548" s="62">
        <f>VLOOKUP(C548,'[1]TCB_Municipal Censo 2018'!$C$6:$H$1127,6,0)</f>
        <v>0</v>
      </c>
      <c r="I548" s="62">
        <v>5.8892815076560699E-4</v>
      </c>
      <c r="J548" s="62">
        <v>5.7903879559930501E-4</v>
      </c>
      <c r="K548" s="62">
        <v>0</v>
      </c>
      <c r="L548" s="62">
        <v>0</v>
      </c>
      <c r="M548" s="62">
        <v>0</v>
      </c>
      <c r="N548" s="62">
        <v>0</v>
      </c>
      <c r="O548" s="62">
        <v>0</v>
      </c>
    </row>
    <row r="549" spans="1:15" ht="14.25" x14ac:dyDescent="0.45">
      <c r="A549" s="51">
        <v>25</v>
      </c>
      <c r="B549" s="51" t="s">
        <v>195</v>
      </c>
      <c r="C549" s="61" t="s">
        <v>1334</v>
      </c>
      <c r="D549" s="51" t="s">
        <v>1335</v>
      </c>
      <c r="E549" s="63">
        <v>1.3847675568743801E-2</v>
      </c>
      <c r="F549" s="63">
        <v>1.1605415860735E-2</v>
      </c>
      <c r="G549" s="63">
        <v>1.0406811731315E-2</v>
      </c>
      <c r="H549" s="62">
        <f>VLOOKUP(C549,'[1]TCB_Municipal Censo 2018'!$C$6:$H$1127,6,0)</f>
        <v>6.3405797101449297E-3</v>
      </c>
      <c r="I549" s="63">
        <v>8.6430423509075197E-4</v>
      </c>
      <c r="J549" s="63">
        <v>0</v>
      </c>
      <c r="K549" s="63">
        <v>0</v>
      </c>
      <c r="L549" s="62">
        <v>0</v>
      </c>
      <c r="M549" s="62">
        <v>0</v>
      </c>
      <c r="N549" s="62">
        <v>0</v>
      </c>
      <c r="O549" s="62">
        <v>0</v>
      </c>
    </row>
    <row r="550" spans="1:15" ht="14.25" x14ac:dyDescent="0.45">
      <c r="A550" s="46">
        <v>25</v>
      </c>
      <c r="B550" s="46" t="s">
        <v>195</v>
      </c>
      <c r="C550" s="61" t="s">
        <v>1336</v>
      </c>
      <c r="D550" s="46" t="s">
        <v>1337</v>
      </c>
      <c r="E550" s="62">
        <v>0.18433819717058</v>
      </c>
      <c r="F550" s="62">
        <v>0.15458356178920701</v>
      </c>
      <c r="G550" s="62">
        <v>0.16256282682642001</v>
      </c>
      <c r="H550" s="62">
        <f>VLOOKUP(C550,'[1]TCB_Municipal Censo 2018'!$C$6:$H$1127,6,0)</f>
        <v>0.15971429503277801</v>
      </c>
      <c r="I550" s="62">
        <v>0.159413328209562</v>
      </c>
      <c r="J550" s="62">
        <v>0.194674916795575</v>
      </c>
      <c r="K550" s="62">
        <v>0.168336364477051</v>
      </c>
      <c r="L550" s="62">
        <v>0.17123600292113</v>
      </c>
      <c r="M550" s="62">
        <v>0.16699011733795099</v>
      </c>
      <c r="N550" s="62">
        <v>0.17359929000625601</v>
      </c>
      <c r="O550" s="62">
        <v>0.17087133157192</v>
      </c>
    </row>
    <row r="551" spans="1:15" ht="14.25" x14ac:dyDescent="0.45">
      <c r="A551" s="51">
        <v>25</v>
      </c>
      <c r="B551" s="51" t="s">
        <v>195</v>
      </c>
      <c r="C551" s="61" t="s">
        <v>1338</v>
      </c>
      <c r="D551" s="51" t="s">
        <v>1339</v>
      </c>
      <c r="E551" s="63">
        <v>4.7505938242280301E-4</v>
      </c>
      <c r="F551" s="63">
        <v>9.19540229885057E-4</v>
      </c>
      <c r="G551" s="63">
        <v>0</v>
      </c>
      <c r="H551" s="62">
        <f>VLOOKUP(C551,'[1]TCB_Municipal Censo 2018'!$C$6:$H$1127,6,0)</f>
        <v>0</v>
      </c>
      <c r="I551" s="63">
        <v>1.16822429906542E-3</v>
      </c>
      <c r="J551" s="63">
        <v>3.8610038610038599E-4</v>
      </c>
      <c r="K551" s="63">
        <v>0</v>
      </c>
      <c r="L551" s="62">
        <v>0</v>
      </c>
      <c r="M551" s="62">
        <v>0</v>
      </c>
      <c r="N551" s="62">
        <v>0</v>
      </c>
      <c r="O551" s="62">
        <v>1.44651693947469E-2</v>
      </c>
    </row>
    <row r="552" spans="1:15" ht="14.25" x14ac:dyDescent="0.45">
      <c r="A552" s="46">
        <v>25</v>
      </c>
      <c r="B552" s="46" t="s">
        <v>195</v>
      </c>
      <c r="C552" s="61" t="s">
        <v>1340</v>
      </c>
      <c r="D552" s="46" t="s">
        <v>1341</v>
      </c>
      <c r="E552" s="62">
        <v>7.6628352490421502E-4</v>
      </c>
      <c r="F552" s="62">
        <v>7.5700227100681302E-4</v>
      </c>
      <c r="G552" s="62">
        <v>0</v>
      </c>
      <c r="H552" s="62">
        <f>VLOOKUP(C552,'[1]TCB_Municipal Censo 2018'!$C$6:$H$1127,6,0)</f>
        <v>0</v>
      </c>
      <c r="I552" s="62">
        <v>1.39082058414465E-3</v>
      </c>
      <c r="J552" s="62">
        <v>6.6666666666666697E-4</v>
      </c>
      <c r="K552" s="62">
        <v>0</v>
      </c>
      <c r="L552" s="62">
        <v>0</v>
      </c>
      <c r="M552" s="62">
        <v>0</v>
      </c>
      <c r="N552" s="62">
        <v>0</v>
      </c>
      <c r="O552" s="62">
        <v>4.6193884189980501E-2</v>
      </c>
    </row>
    <row r="553" spans="1:15" ht="14.25" x14ac:dyDescent="0.45">
      <c r="A553" s="51">
        <v>25</v>
      </c>
      <c r="B553" s="51" t="s">
        <v>195</v>
      </c>
      <c r="C553" s="61" t="s">
        <v>1342</v>
      </c>
      <c r="D553" s="51" t="s">
        <v>1343</v>
      </c>
      <c r="E553" s="63">
        <v>6.7796610169491497E-4</v>
      </c>
      <c r="F553" s="63">
        <v>0</v>
      </c>
      <c r="G553" s="63">
        <v>1.91570881226054E-3</v>
      </c>
      <c r="H553" s="62">
        <f>VLOOKUP(C553,'[1]TCB_Municipal Censo 2018'!$C$6:$H$1127,6,0)</f>
        <v>0</v>
      </c>
      <c r="I553" s="63">
        <v>0</v>
      </c>
      <c r="J553" s="63">
        <v>5.3821313240043096E-4</v>
      </c>
      <c r="K553" s="63">
        <v>0</v>
      </c>
      <c r="L553" s="62">
        <v>0</v>
      </c>
      <c r="M553" s="62">
        <v>0</v>
      </c>
      <c r="N553" s="62">
        <v>0</v>
      </c>
      <c r="O553" s="62">
        <v>0</v>
      </c>
    </row>
    <row r="554" spans="1:15" ht="14.25" x14ac:dyDescent="0.45">
      <c r="A554" s="46">
        <v>25</v>
      </c>
      <c r="B554" s="46" t="s">
        <v>195</v>
      </c>
      <c r="C554" s="61" t="s">
        <v>1344</v>
      </c>
      <c r="D554" s="46" t="s">
        <v>1345</v>
      </c>
      <c r="E554" s="62">
        <v>2.7548209366391198E-3</v>
      </c>
      <c r="F554" s="62">
        <v>2.77008310249307E-3</v>
      </c>
      <c r="G554" s="62">
        <v>0</v>
      </c>
      <c r="H554" s="62">
        <f>VLOOKUP(C554,'[1]TCB_Municipal Censo 2018'!$C$6:$H$1127,6,0)</f>
        <v>0</v>
      </c>
      <c r="I554" s="62">
        <v>0</v>
      </c>
      <c r="J554" s="62">
        <v>0</v>
      </c>
      <c r="K554" s="62">
        <v>0</v>
      </c>
      <c r="L554" s="62">
        <v>0</v>
      </c>
      <c r="M554" s="62">
        <v>0</v>
      </c>
      <c r="N554" s="62">
        <v>0</v>
      </c>
      <c r="O554" s="62">
        <v>0</v>
      </c>
    </row>
    <row r="555" spans="1:15" ht="14.25" x14ac:dyDescent="0.45">
      <c r="A555" s="51">
        <v>25</v>
      </c>
      <c r="B555" s="51" t="s">
        <v>195</v>
      </c>
      <c r="C555" s="61" t="s">
        <v>1346</v>
      </c>
      <c r="D555" s="51" t="s">
        <v>1347</v>
      </c>
      <c r="E555" s="63">
        <v>0</v>
      </c>
      <c r="F555" s="63">
        <v>0</v>
      </c>
      <c r="G555" s="63">
        <v>0</v>
      </c>
      <c r="H555" s="62">
        <f>VLOOKUP(C555,'[1]TCB_Municipal Censo 2018'!$C$6:$H$1127,6,0)</f>
        <v>0</v>
      </c>
      <c r="I555" s="63">
        <v>0</v>
      </c>
      <c r="J555" s="63">
        <v>0</v>
      </c>
      <c r="K555" s="63">
        <v>0</v>
      </c>
      <c r="L555" s="62">
        <v>0</v>
      </c>
      <c r="M555" s="62">
        <v>0</v>
      </c>
      <c r="N555" s="62">
        <v>0</v>
      </c>
      <c r="O555" s="62">
        <v>0</v>
      </c>
    </row>
    <row r="556" spans="1:15" ht="14.25" x14ac:dyDescent="0.45">
      <c r="A556" s="46">
        <v>25</v>
      </c>
      <c r="B556" s="46" t="s">
        <v>195</v>
      </c>
      <c r="C556" s="61" t="s">
        <v>1348</v>
      </c>
      <c r="D556" s="46" t="s">
        <v>1349</v>
      </c>
      <c r="E556" s="62">
        <v>0</v>
      </c>
      <c r="F556" s="62">
        <v>0</v>
      </c>
      <c r="G556" s="62">
        <v>0</v>
      </c>
      <c r="H556" s="62">
        <f>VLOOKUP(C556,'[1]TCB_Municipal Censo 2018'!$C$6:$H$1127,6,0)</f>
        <v>0</v>
      </c>
      <c r="I556" s="62">
        <v>0</v>
      </c>
      <c r="J556" s="62">
        <v>0</v>
      </c>
      <c r="K556" s="62">
        <v>0</v>
      </c>
      <c r="L556" s="62">
        <v>0</v>
      </c>
      <c r="M556" s="62">
        <v>0</v>
      </c>
      <c r="N556" s="62">
        <v>0</v>
      </c>
      <c r="O556" s="62">
        <v>0</v>
      </c>
    </row>
    <row r="557" spans="1:15" ht="14.25" x14ac:dyDescent="0.45">
      <c r="A557" s="51">
        <v>25</v>
      </c>
      <c r="B557" s="51" t="s">
        <v>195</v>
      </c>
      <c r="C557" s="61" t="s">
        <v>1350</v>
      </c>
      <c r="D557" s="51" t="s">
        <v>1351</v>
      </c>
      <c r="E557" s="63">
        <v>0</v>
      </c>
      <c r="F557" s="63">
        <v>0</v>
      </c>
      <c r="G557" s="63">
        <v>2.8121484814398199E-3</v>
      </c>
      <c r="H557" s="62">
        <f>VLOOKUP(C557,'[1]TCB_Municipal Censo 2018'!$C$6:$H$1127,6,0)</f>
        <v>0</v>
      </c>
      <c r="I557" s="63">
        <v>1.95026816187226E-3</v>
      </c>
      <c r="J557" s="63">
        <v>4.7303689687795599E-4</v>
      </c>
      <c r="K557" s="63">
        <v>0</v>
      </c>
      <c r="L557" s="62">
        <v>0</v>
      </c>
      <c r="M557" s="62">
        <v>4.7528517110266197E-4</v>
      </c>
      <c r="N557" s="62">
        <v>0</v>
      </c>
      <c r="O557" s="62">
        <v>4.8947626040137101E-4</v>
      </c>
    </row>
    <row r="558" spans="1:15" ht="14.25" x14ac:dyDescent="0.45">
      <c r="A558" s="46">
        <v>25</v>
      </c>
      <c r="B558" s="46" t="s">
        <v>195</v>
      </c>
      <c r="C558" s="61" t="s">
        <v>1352</v>
      </c>
      <c r="D558" s="46" t="s">
        <v>1353</v>
      </c>
      <c r="E558" s="62">
        <v>0.11856474258970399</v>
      </c>
      <c r="F558" s="62">
        <v>0.105100463678516</v>
      </c>
      <c r="G558" s="62">
        <v>0.14027149321266999</v>
      </c>
      <c r="H558" s="62">
        <f>VLOOKUP(C558,'[1]TCB_Municipal Censo 2018'!$C$6:$H$1127,6,0)</f>
        <v>0.11351351351351401</v>
      </c>
      <c r="I558" s="62">
        <v>7.6424870466321196E-2</v>
      </c>
      <c r="J558" s="62">
        <v>3.7641154328732801E-2</v>
      </c>
      <c r="K558" s="62">
        <v>2.9813664596273302E-2</v>
      </c>
      <c r="L558" s="62">
        <v>0</v>
      </c>
      <c r="M558" s="62">
        <v>0</v>
      </c>
      <c r="N558" s="62">
        <v>0</v>
      </c>
      <c r="O558" s="62">
        <v>0</v>
      </c>
    </row>
    <row r="559" spans="1:15" ht="14.25" x14ac:dyDescent="0.45">
      <c r="A559" s="51">
        <v>25</v>
      </c>
      <c r="B559" s="51" t="s">
        <v>195</v>
      </c>
      <c r="C559" s="61" t="s">
        <v>1354</v>
      </c>
      <c r="D559" s="51" t="s">
        <v>1355</v>
      </c>
      <c r="E559" s="63">
        <v>0</v>
      </c>
      <c r="F559" s="63">
        <v>1.5082956259426801E-3</v>
      </c>
      <c r="G559" s="63">
        <v>1.4858841010401201E-3</v>
      </c>
      <c r="H559" s="62">
        <f>VLOOKUP(C559,'[1]TCB_Municipal Censo 2018'!$C$6:$H$1127,6,0)</f>
        <v>4.3600562587904401E-2</v>
      </c>
      <c r="I559" s="63">
        <v>3.4946236559139802E-2</v>
      </c>
      <c r="J559" s="63">
        <v>3.32480818414322E-2</v>
      </c>
      <c r="K559" s="63">
        <v>2.9850746268656699E-2</v>
      </c>
      <c r="L559" s="62">
        <v>2.96296296296296E-2</v>
      </c>
      <c r="M559" s="62">
        <v>1.3546798029556601E-2</v>
      </c>
      <c r="N559" s="62">
        <v>9.8765432098765395E-3</v>
      </c>
      <c r="O559" s="62">
        <v>9.8887515451174298E-3</v>
      </c>
    </row>
    <row r="560" spans="1:15" ht="14.25" x14ac:dyDescent="0.45">
      <c r="A560" s="46">
        <v>25</v>
      </c>
      <c r="B560" s="46" t="s">
        <v>195</v>
      </c>
      <c r="C560" s="61" t="s">
        <v>1356</v>
      </c>
      <c r="D560" s="46" t="s">
        <v>1357</v>
      </c>
      <c r="E560" s="62">
        <v>5.6689342403628098E-4</v>
      </c>
      <c r="F560" s="62">
        <v>5.5248618784530402E-4</v>
      </c>
      <c r="G560" s="62">
        <v>0</v>
      </c>
      <c r="H560" s="62">
        <f>VLOOKUP(C560,'[1]TCB_Municipal Censo 2018'!$C$6:$H$1127,6,0)</f>
        <v>0</v>
      </c>
      <c r="I560" s="62">
        <v>1.44717800289436E-3</v>
      </c>
      <c r="J560" s="62">
        <v>2.3288309268747098E-3</v>
      </c>
      <c r="K560" s="62">
        <v>0</v>
      </c>
      <c r="L560" s="62">
        <v>0</v>
      </c>
      <c r="M560" s="62">
        <v>0</v>
      </c>
      <c r="N560" s="62">
        <v>0</v>
      </c>
      <c r="O560" s="62">
        <v>0</v>
      </c>
    </row>
    <row r="561" spans="1:15" ht="14.25" x14ac:dyDescent="0.45">
      <c r="A561" s="51">
        <v>25</v>
      </c>
      <c r="B561" s="51" t="s">
        <v>195</v>
      </c>
      <c r="C561" s="61" t="s">
        <v>1358</v>
      </c>
      <c r="D561" s="51" t="s">
        <v>1359</v>
      </c>
      <c r="E561" s="63">
        <v>0</v>
      </c>
      <c r="F561" s="63">
        <v>0</v>
      </c>
      <c r="G561" s="63">
        <v>0</v>
      </c>
      <c r="H561" s="62">
        <f>VLOOKUP(C561,'[1]TCB_Municipal Censo 2018'!$C$6:$H$1127,6,0)</f>
        <v>0</v>
      </c>
      <c r="I561" s="63">
        <v>0</v>
      </c>
      <c r="J561" s="63">
        <v>0</v>
      </c>
      <c r="K561" s="63">
        <v>0</v>
      </c>
      <c r="L561" s="62">
        <v>0</v>
      </c>
      <c r="M561" s="62">
        <v>0</v>
      </c>
      <c r="N561" s="62">
        <v>0</v>
      </c>
      <c r="O561" s="62">
        <v>0</v>
      </c>
    </row>
    <row r="562" spans="1:15" ht="14.25" x14ac:dyDescent="0.45">
      <c r="A562" s="46">
        <v>25</v>
      </c>
      <c r="B562" s="46" t="s">
        <v>195</v>
      </c>
      <c r="C562" s="61" t="s">
        <v>1360</v>
      </c>
      <c r="D562" s="46" t="s">
        <v>1361</v>
      </c>
      <c r="E562" s="62">
        <v>0</v>
      </c>
      <c r="F562" s="62">
        <v>0</v>
      </c>
      <c r="G562" s="62">
        <v>0</v>
      </c>
      <c r="H562" s="62">
        <f>VLOOKUP(C562,'[1]TCB_Municipal Censo 2018'!$C$6:$H$1127,6,0)</f>
        <v>0</v>
      </c>
      <c r="I562" s="62">
        <v>0</v>
      </c>
      <c r="J562" s="62">
        <v>0</v>
      </c>
      <c r="K562" s="62">
        <v>5.4187192118226597E-2</v>
      </c>
      <c r="L562" s="62">
        <v>1.9801980198019799E-2</v>
      </c>
      <c r="M562" s="62">
        <v>2.9850746268656699E-2</v>
      </c>
      <c r="N562" s="62">
        <v>2.02020202020202E-2</v>
      </c>
      <c r="O562" s="62">
        <v>1.5384615384615399E-2</v>
      </c>
    </row>
    <row r="563" spans="1:15" ht="14.25" x14ac:dyDescent="0.45">
      <c r="A563" s="51">
        <v>25</v>
      </c>
      <c r="B563" s="51" t="s">
        <v>195</v>
      </c>
      <c r="C563" s="61" t="s">
        <v>1362</v>
      </c>
      <c r="D563" s="51" t="s">
        <v>1363</v>
      </c>
      <c r="E563" s="63">
        <v>9.6829477292202204E-2</v>
      </c>
      <c r="F563" s="63">
        <v>0.123404255319149</v>
      </c>
      <c r="G563" s="63">
        <v>0.130287648054146</v>
      </c>
      <c r="H563" s="62">
        <f>VLOOKUP(C563,'[1]TCB_Municipal Censo 2018'!$C$6:$H$1127,6,0)</f>
        <v>9.3481989708404795E-2</v>
      </c>
      <c r="I563" s="63">
        <v>7.5250836120401302E-2</v>
      </c>
      <c r="J563" s="63">
        <v>6.6776586974443497E-2</v>
      </c>
      <c r="K563" s="63">
        <v>3.7860082304526699E-2</v>
      </c>
      <c r="L563" s="62">
        <v>3.0603804797353199E-2</v>
      </c>
      <c r="M563" s="62">
        <v>2.5210084033613401E-2</v>
      </c>
      <c r="N563" s="62">
        <v>1.53977758768178E-2</v>
      </c>
      <c r="O563" s="62">
        <v>0</v>
      </c>
    </row>
    <row r="564" spans="1:15" ht="14.25" x14ac:dyDescent="0.45">
      <c r="A564" s="46">
        <v>25</v>
      </c>
      <c r="B564" s="46" t="s">
        <v>195</v>
      </c>
      <c r="C564" s="61" t="s">
        <v>1364</v>
      </c>
      <c r="D564" s="46" t="s">
        <v>1365</v>
      </c>
      <c r="E564" s="62">
        <v>8.8547815820543101E-3</v>
      </c>
      <c r="F564" s="62">
        <v>8.4937712344280904E-4</v>
      </c>
      <c r="G564" s="62">
        <v>2.1774632553075699E-3</v>
      </c>
      <c r="H564" s="62">
        <f>VLOOKUP(C564,'[1]TCB_Municipal Censo 2018'!$C$6:$H$1127,6,0)</f>
        <v>0</v>
      </c>
      <c r="I564" s="62">
        <v>2.7334851936218702E-3</v>
      </c>
      <c r="J564" s="62">
        <v>2.1607605877268799E-4</v>
      </c>
      <c r="K564" s="62">
        <v>0</v>
      </c>
      <c r="L564" s="62">
        <v>5.3213262382316804E-3</v>
      </c>
      <c r="M564" s="62">
        <v>1.6181229773462799E-2</v>
      </c>
      <c r="N564" s="62">
        <v>3.0072173215717701E-2</v>
      </c>
      <c r="O564" s="62">
        <v>3.6792641471705703E-2</v>
      </c>
    </row>
    <row r="565" spans="1:15" ht="14.25" x14ac:dyDescent="0.45">
      <c r="A565" s="51">
        <v>25</v>
      </c>
      <c r="B565" s="51" t="s">
        <v>195</v>
      </c>
      <c r="C565" s="61" t="s">
        <v>1366</v>
      </c>
      <c r="D565" s="51" t="s">
        <v>1367</v>
      </c>
      <c r="E565" s="63">
        <v>3.4602076124567501E-3</v>
      </c>
      <c r="F565" s="63">
        <v>3.53356890459364E-3</v>
      </c>
      <c r="G565" s="63">
        <v>0</v>
      </c>
      <c r="H565" s="62">
        <f>VLOOKUP(C565,'[1]TCB_Municipal Censo 2018'!$C$6:$H$1127,6,0)</f>
        <v>0</v>
      </c>
      <c r="I565" s="63">
        <v>3.4602076124567501E-3</v>
      </c>
      <c r="J565" s="63">
        <v>0</v>
      </c>
      <c r="K565" s="63">
        <v>0</v>
      </c>
      <c r="L565" s="62">
        <v>0</v>
      </c>
      <c r="M565" s="62">
        <v>0</v>
      </c>
      <c r="N565" s="62">
        <v>0</v>
      </c>
      <c r="O565" s="62">
        <v>0</v>
      </c>
    </row>
    <row r="566" spans="1:15" ht="14.25" x14ac:dyDescent="0.45">
      <c r="A566" s="46">
        <v>25</v>
      </c>
      <c r="B566" s="46" t="s">
        <v>195</v>
      </c>
      <c r="C566" s="61" t="s">
        <v>1368</v>
      </c>
      <c r="D566" s="46" t="s">
        <v>1369</v>
      </c>
      <c r="E566" s="62">
        <v>0</v>
      </c>
      <c r="F566" s="62">
        <v>0</v>
      </c>
      <c r="G566" s="62">
        <v>0</v>
      </c>
      <c r="H566" s="62">
        <f>VLOOKUP(C566,'[1]TCB_Municipal Censo 2018'!$C$6:$H$1127,6,0)</f>
        <v>0</v>
      </c>
      <c r="I566" s="62">
        <v>0</v>
      </c>
      <c r="J566" s="62">
        <v>0</v>
      </c>
      <c r="K566" s="62">
        <v>0</v>
      </c>
      <c r="L566" s="62">
        <v>0</v>
      </c>
      <c r="M566" s="62">
        <v>0</v>
      </c>
      <c r="N566" s="62">
        <v>0</v>
      </c>
      <c r="O566" s="62">
        <v>0</v>
      </c>
    </row>
    <row r="567" spans="1:15" ht="14.25" x14ac:dyDescent="0.45">
      <c r="A567" s="51">
        <v>25</v>
      </c>
      <c r="B567" s="51" t="s">
        <v>195</v>
      </c>
      <c r="C567" s="61" t="s">
        <v>1370</v>
      </c>
      <c r="D567" s="51" t="s">
        <v>1371</v>
      </c>
      <c r="E567" s="63">
        <v>0</v>
      </c>
      <c r="F567" s="63">
        <v>0</v>
      </c>
      <c r="G567" s="63">
        <v>0</v>
      </c>
      <c r="H567" s="62">
        <f>VLOOKUP(C567,'[1]TCB_Municipal Censo 2018'!$C$6:$H$1127,6,0)</f>
        <v>0</v>
      </c>
      <c r="I567" s="63">
        <v>0</v>
      </c>
      <c r="J567" s="63">
        <v>0</v>
      </c>
      <c r="K567" s="63">
        <v>0</v>
      </c>
      <c r="L567" s="62">
        <v>0</v>
      </c>
      <c r="M567" s="62">
        <v>0</v>
      </c>
      <c r="N567" s="62">
        <v>0</v>
      </c>
      <c r="O567" s="62">
        <v>0</v>
      </c>
    </row>
    <row r="568" spans="1:15" ht="14.25" x14ac:dyDescent="0.45">
      <c r="A568" s="46">
        <v>25</v>
      </c>
      <c r="B568" s="46" t="s">
        <v>195</v>
      </c>
      <c r="C568" s="61" t="s">
        <v>1372</v>
      </c>
      <c r="D568" s="46" t="s">
        <v>1373</v>
      </c>
      <c r="E568" s="62">
        <v>0.21493728620296501</v>
      </c>
      <c r="F568" s="62">
        <v>0.22738589211618301</v>
      </c>
      <c r="G568" s="62">
        <v>0.272092398603277</v>
      </c>
      <c r="H568" s="62">
        <f>VLOOKUP(C568,'[1]TCB_Municipal Censo 2018'!$C$6:$H$1127,6,0)</f>
        <v>0.26147251638930902</v>
      </c>
      <c r="I568" s="62">
        <v>0.26425120772946897</v>
      </c>
      <c r="J568" s="62">
        <v>0.34605478810583001</v>
      </c>
      <c r="K568" s="62">
        <v>0.35500919117647101</v>
      </c>
      <c r="L568" s="62">
        <v>0.36827711941659103</v>
      </c>
      <c r="M568" s="62">
        <v>0.37283500455788499</v>
      </c>
      <c r="N568" s="62">
        <v>0.37199725463280697</v>
      </c>
      <c r="O568" s="62">
        <v>0.37534562211981598</v>
      </c>
    </row>
    <row r="569" spans="1:15" ht="14.25" x14ac:dyDescent="0.45">
      <c r="A569" s="51">
        <v>25</v>
      </c>
      <c r="B569" s="51" t="s">
        <v>195</v>
      </c>
      <c r="C569" s="61" t="s">
        <v>1374</v>
      </c>
      <c r="D569" s="51" t="s">
        <v>1375</v>
      </c>
      <c r="E569" s="63">
        <v>0</v>
      </c>
      <c r="F569" s="63">
        <v>0</v>
      </c>
      <c r="G569" s="63">
        <v>0</v>
      </c>
      <c r="H569" s="62">
        <f>VLOOKUP(C569,'[1]TCB_Municipal Censo 2018'!$C$6:$H$1127,6,0)</f>
        <v>0</v>
      </c>
      <c r="I569" s="63">
        <v>1.6000000000000001E-3</v>
      </c>
      <c r="J569" s="63">
        <v>0</v>
      </c>
      <c r="K569" s="63">
        <v>0</v>
      </c>
      <c r="L569" s="62">
        <v>0</v>
      </c>
      <c r="M569" s="62">
        <v>0</v>
      </c>
      <c r="N569" s="62">
        <v>0</v>
      </c>
      <c r="O569" s="62">
        <v>0</v>
      </c>
    </row>
    <row r="570" spans="1:15" ht="14.25" x14ac:dyDescent="0.45">
      <c r="A570" s="46">
        <v>25</v>
      </c>
      <c r="B570" s="46" t="s">
        <v>195</v>
      </c>
      <c r="C570" s="61" t="s">
        <v>1376</v>
      </c>
      <c r="D570" s="46" t="s">
        <v>1377</v>
      </c>
      <c r="E570" s="62">
        <v>0</v>
      </c>
      <c r="F570" s="62">
        <v>3.4722222222222199E-3</v>
      </c>
      <c r="G570" s="62">
        <v>0</v>
      </c>
      <c r="H570" s="62">
        <f>VLOOKUP(C570,'[1]TCB_Municipal Censo 2018'!$C$6:$H$1127,6,0)</f>
        <v>0</v>
      </c>
      <c r="I570" s="62">
        <v>0</v>
      </c>
      <c r="J570" s="62">
        <v>0</v>
      </c>
      <c r="K570" s="62">
        <v>0</v>
      </c>
      <c r="L570" s="62">
        <v>0</v>
      </c>
      <c r="M570" s="62">
        <v>3.3670033670033699E-3</v>
      </c>
      <c r="N570" s="62">
        <v>0</v>
      </c>
      <c r="O570" s="62">
        <v>0</v>
      </c>
    </row>
    <row r="571" spans="1:15" ht="14.25" x14ac:dyDescent="0.45">
      <c r="A571" s="51">
        <v>25</v>
      </c>
      <c r="B571" s="51" t="s">
        <v>195</v>
      </c>
      <c r="C571" s="61" t="s">
        <v>1378</v>
      </c>
      <c r="D571" s="51" t="s">
        <v>1379</v>
      </c>
      <c r="E571" s="63">
        <v>0</v>
      </c>
      <c r="F571" s="63">
        <v>0</v>
      </c>
      <c r="G571" s="63">
        <v>0</v>
      </c>
      <c r="H571" s="62">
        <f>VLOOKUP(C571,'[1]TCB_Municipal Censo 2018'!$C$6:$H$1127,6,0)</f>
        <v>0</v>
      </c>
      <c r="I571" s="63">
        <v>0</v>
      </c>
      <c r="J571" s="63">
        <v>0</v>
      </c>
      <c r="K571" s="63">
        <v>0</v>
      </c>
      <c r="L571" s="62">
        <v>0</v>
      </c>
      <c r="M571" s="62">
        <v>0</v>
      </c>
      <c r="N571" s="62">
        <v>0</v>
      </c>
      <c r="O571" s="62">
        <v>0</v>
      </c>
    </row>
    <row r="572" spans="1:15" ht="14.25" x14ac:dyDescent="0.45">
      <c r="A572" s="46">
        <v>25</v>
      </c>
      <c r="B572" s="46" t="s">
        <v>195</v>
      </c>
      <c r="C572" s="61" t="s">
        <v>1380</v>
      </c>
      <c r="D572" s="46" t="s">
        <v>1381</v>
      </c>
      <c r="E572" s="62">
        <v>0</v>
      </c>
      <c r="F572" s="62">
        <v>0</v>
      </c>
      <c r="G572" s="62">
        <v>0</v>
      </c>
      <c r="H572" s="62">
        <f>VLOOKUP(C572,'[1]TCB_Municipal Censo 2018'!$C$6:$H$1127,6,0)</f>
        <v>0</v>
      </c>
      <c r="I572" s="62">
        <v>0</v>
      </c>
      <c r="J572" s="62">
        <v>0</v>
      </c>
      <c r="K572" s="62">
        <v>0</v>
      </c>
      <c r="L572" s="62">
        <v>0</v>
      </c>
      <c r="M572" s="62">
        <v>0</v>
      </c>
      <c r="N572" s="62">
        <v>0</v>
      </c>
      <c r="O572" s="62">
        <v>0</v>
      </c>
    </row>
    <row r="573" spans="1:15" ht="14.25" x14ac:dyDescent="0.45">
      <c r="A573" s="51">
        <v>25</v>
      </c>
      <c r="B573" s="51" t="s">
        <v>195</v>
      </c>
      <c r="C573" s="61" t="s">
        <v>1382</v>
      </c>
      <c r="D573" s="51" t="s">
        <v>1383</v>
      </c>
      <c r="E573" s="63">
        <v>0</v>
      </c>
      <c r="F573" s="63">
        <v>0</v>
      </c>
      <c r="G573" s="63">
        <v>0</v>
      </c>
      <c r="H573" s="62">
        <f>VLOOKUP(C573,'[1]TCB_Municipal Censo 2018'!$C$6:$H$1127,6,0)</f>
        <v>0</v>
      </c>
      <c r="I573" s="63">
        <v>0</v>
      </c>
      <c r="J573" s="63">
        <v>0</v>
      </c>
      <c r="K573" s="63">
        <v>0</v>
      </c>
      <c r="L573" s="62">
        <v>0</v>
      </c>
      <c r="M573" s="62">
        <v>0</v>
      </c>
      <c r="N573" s="62">
        <v>0</v>
      </c>
      <c r="O573" s="62">
        <v>0</v>
      </c>
    </row>
    <row r="574" spans="1:15" ht="14.25" x14ac:dyDescent="0.45">
      <c r="A574" s="46">
        <v>25</v>
      </c>
      <c r="B574" s="46" t="s">
        <v>195</v>
      </c>
      <c r="C574" s="61" t="s">
        <v>1384</v>
      </c>
      <c r="D574" s="46" t="s">
        <v>1385</v>
      </c>
      <c r="E574" s="62">
        <v>1.68918918918919E-2</v>
      </c>
      <c r="F574" s="62">
        <v>6.6445182724252495E-4</v>
      </c>
      <c r="G574" s="62">
        <v>0</v>
      </c>
      <c r="H574" s="62">
        <f>VLOOKUP(C574,'[1]TCB_Municipal Censo 2018'!$C$6:$H$1127,6,0)</f>
        <v>0</v>
      </c>
      <c r="I574" s="62">
        <v>1.1641443538998801E-3</v>
      </c>
      <c r="J574" s="62">
        <v>0</v>
      </c>
      <c r="K574" s="62">
        <v>0</v>
      </c>
      <c r="L574" s="62">
        <v>0</v>
      </c>
      <c r="M574" s="62">
        <v>0</v>
      </c>
      <c r="N574" s="62">
        <v>0</v>
      </c>
      <c r="O574" s="62">
        <v>0</v>
      </c>
    </row>
    <row r="575" spans="1:15" ht="14.25" x14ac:dyDescent="0.45">
      <c r="A575" s="51">
        <v>25</v>
      </c>
      <c r="B575" s="51" t="s">
        <v>195</v>
      </c>
      <c r="C575" s="61" t="s">
        <v>1386</v>
      </c>
      <c r="D575" s="51" t="s">
        <v>1387</v>
      </c>
      <c r="E575" s="63">
        <v>0.77722027094831903</v>
      </c>
      <c r="F575" s="63">
        <v>1.1522917693445001</v>
      </c>
      <c r="G575" s="63">
        <v>1.30977734753146</v>
      </c>
      <c r="H575" s="62">
        <f>VLOOKUP(C575,'[1]TCB_Municipal Censo 2018'!$C$6:$H$1127,6,0)</f>
        <v>1.2393397524071501</v>
      </c>
      <c r="I575" s="63">
        <v>1.1471498011489201</v>
      </c>
      <c r="J575" s="63">
        <v>1.42875536480687</v>
      </c>
      <c r="K575" s="63">
        <v>0.96109936575052901</v>
      </c>
      <c r="L575" s="62">
        <v>0.79974704890387904</v>
      </c>
      <c r="M575" s="62">
        <v>0.52778956300381796</v>
      </c>
      <c r="N575" s="62">
        <v>0.61317928968763402</v>
      </c>
      <c r="O575" s="62">
        <v>0.53509532062391696</v>
      </c>
    </row>
    <row r="576" spans="1:15" ht="14.25" x14ac:dyDescent="0.45">
      <c r="A576" s="46">
        <v>25</v>
      </c>
      <c r="B576" s="46" t="s">
        <v>195</v>
      </c>
      <c r="C576" s="61" t="s">
        <v>1388</v>
      </c>
      <c r="D576" s="46" t="s">
        <v>1389</v>
      </c>
      <c r="E576" s="62">
        <v>1.06269925611052E-3</v>
      </c>
      <c r="F576" s="62">
        <v>1.0604453870625701E-3</v>
      </c>
      <c r="G576" s="62">
        <v>0</v>
      </c>
      <c r="H576" s="62">
        <f>VLOOKUP(C576,'[1]TCB_Municipal Censo 2018'!$C$6:$H$1127,6,0)</f>
        <v>0</v>
      </c>
      <c r="I576" s="62">
        <v>2.0597322348094799E-3</v>
      </c>
      <c r="J576" s="62">
        <v>0</v>
      </c>
      <c r="K576" s="62">
        <v>0</v>
      </c>
      <c r="L576" s="62">
        <v>0</v>
      </c>
      <c r="M576" s="62">
        <v>0</v>
      </c>
      <c r="N576" s="62">
        <v>0</v>
      </c>
      <c r="O576" s="62">
        <v>0</v>
      </c>
    </row>
    <row r="577" spans="1:15" ht="14.25" x14ac:dyDescent="0.45">
      <c r="A577" s="51">
        <v>25</v>
      </c>
      <c r="B577" s="51" t="s">
        <v>195</v>
      </c>
      <c r="C577" s="61" t="s">
        <v>1390</v>
      </c>
      <c r="D577" s="51" t="s">
        <v>1391</v>
      </c>
      <c r="E577" s="63">
        <v>2.27272727272727E-3</v>
      </c>
      <c r="F577" s="63">
        <v>0</v>
      </c>
      <c r="G577" s="63">
        <v>0</v>
      </c>
      <c r="H577" s="62">
        <f>VLOOKUP(C577,'[1]TCB_Municipal Censo 2018'!$C$6:$H$1127,6,0)</f>
        <v>0</v>
      </c>
      <c r="I577" s="63">
        <v>0</v>
      </c>
      <c r="J577" s="63">
        <v>0</v>
      </c>
      <c r="K577" s="63">
        <v>0</v>
      </c>
      <c r="L577" s="62">
        <v>0</v>
      </c>
      <c r="M577" s="62">
        <v>0</v>
      </c>
      <c r="N577" s="62">
        <v>0</v>
      </c>
      <c r="O577" s="62">
        <v>0</v>
      </c>
    </row>
    <row r="578" spans="1:15" ht="14.25" x14ac:dyDescent="0.45">
      <c r="A578" s="46">
        <v>25</v>
      </c>
      <c r="B578" s="46" t="s">
        <v>195</v>
      </c>
      <c r="C578" s="61" t="s">
        <v>1392</v>
      </c>
      <c r="D578" s="46" t="s">
        <v>1393</v>
      </c>
      <c r="E578" s="62">
        <v>0</v>
      </c>
      <c r="F578" s="62">
        <v>0</v>
      </c>
      <c r="G578" s="62">
        <v>0</v>
      </c>
      <c r="H578" s="62">
        <f>VLOOKUP(C578,'[1]TCB_Municipal Censo 2018'!$C$6:$H$1127,6,0)</f>
        <v>0</v>
      </c>
      <c r="I578" s="62">
        <v>0</v>
      </c>
      <c r="J578" s="62">
        <v>0</v>
      </c>
      <c r="K578" s="62">
        <v>0</v>
      </c>
      <c r="L578" s="62">
        <v>0</v>
      </c>
      <c r="M578" s="62">
        <v>0</v>
      </c>
      <c r="N578" s="62">
        <v>0</v>
      </c>
      <c r="O578" s="62">
        <v>0</v>
      </c>
    </row>
    <row r="579" spans="1:15" ht="14.25" x14ac:dyDescent="0.45">
      <c r="A579" s="51">
        <v>25</v>
      </c>
      <c r="B579" s="51" t="s">
        <v>195</v>
      </c>
      <c r="C579" s="61" t="s">
        <v>1394</v>
      </c>
      <c r="D579" s="51" t="s">
        <v>1395</v>
      </c>
      <c r="E579" s="63">
        <v>0.44952726578168301</v>
      </c>
      <c r="F579" s="63">
        <v>0.25138683431952702</v>
      </c>
      <c r="G579" s="63">
        <v>0.25147875963434302</v>
      </c>
      <c r="H579" s="62">
        <f>VLOOKUP(C579,'[1]TCB_Municipal Censo 2018'!$C$6:$H$1127,6,0)</f>
        <v>0.22452532957466201</v>
      </c>
      <c r="I579" s="63">
        <v>0.22426440951229301</v>
      </c>
      <c r="J579" s="63">
        <v>0.31069352655466198</v>
      </c>
      <c r="K579" s="63">
        <v>0.37047065381858701</v>
      </c>
      <c r="L579" s="62">
        <v>0.40908366533864499</v>
      </c>
      <c r="M579" s="62">
        <v>0.42724679029957202</v>
      </c>
      <c r="N579" s="62">
        <v>0.45761915942709602</v>
      </c>
      <c r="O579" s="62">
        <v>0.47867482003251</v>
      </c>
    </row>
    <row r="580" spans="1:15" ht="14.25" x14ac:dyDescent="0.45">
      <c r="A580" s="46">
        <v>27</v>
      </c>
      <c r="B580" s="46" t="s">
        <v>267</v>
      </c>
      <c r="C580" s="61" t="s">
        <v>1396</v>
      </c>
      <c r="D580" s="46" t="s">
        <v>1397</v>
      </c>
      <c r="E580" s="62">
        <v>1.05237494745691</v>
      </c>
      <c r="F580" s="62">
        <v>0.99622324800671402</v>
      </c>
      <c r="G580" s="62">
        <v>1.06777259086362</v>
      </c>
      <c r="H580" s="62">
        <f>VLOOKUP(C580,'[1]TCB_Municipal Censo 2018'!$C$6:$H$1127,6,0)</f>
        <v>1.0072608314050899</v>
      </c>
      <c r="I580" s="62">
        <v>1.01149513963895</v>
      </c>
      <c r="J580" s="62">
        <v>1.03019458734064</v>
      </c>
      <c r="K580" s="62">
        <v>1.1950075752110201</v>
      </c>
      <c r="L580" s="62">
        <v>1.22359943977591</v>
      </c>
      <c r="M580" s="62">
        <v>1.2322695035461</v>
      </c>
      <c r="N580" s="62">
        <v>1.0724050968940799</v>
      </c>
      <c r="O580" s="62">
        <v>0.925536774783006</v>
      </c>
    </row>
    <row r="581" spans="1:15" ht="14.25" x14ac:dyDescent="0.45">
      <c r="A581" s="51">
        <v>27</v>
      </c>
      <c r="B581" s="51" t="s">
        <v>267</v>
      </c>
      <c r="C581" s="61" t="s">
        <v>1398</v>
      </c>
      <c r="D581" s="51" t="s">
        <v>1399</v>
      </c>
      <c r="E581" s="63">
        <v>8.4104289318755296E-4</v>
      </c>
      <c r="F581" s="63">
        <v>0</v>
      </c>
      <c r="G581" s="63">
        <v>1.4014839241549899E-2</v>
      </c>
      <c r="H581" s="62">
        <f>VLOOKUP(C581,'[1]TCB_Municipal Censo 2018'!$C$6:$H$1127,6,0)</f>
        <v>0</v>
      </c>
      <c r="I581" s="63">
        <v>7.7220077220077196E-3</v>
      </c>
      <c r="J581" s="63">
        <v>1.55325443786982E-2</v>
      </c>
      <c r="K581" s="63">
        <v>0</v>
      </c>
      <c r="L581" s="62">
        <v>0</v>
      </c>
      <c r="M581" s="62">
        <v>0</v>
      </c>
      <c r="N581" s="62">
        <v>1.75675675675676E-2</v>
      </c>
      <c r="O581" s="62">
        <v>1.4735432016075E-2</v>
      </c>
    </row>
    <row r="582" spans="1:15" ht="14.25" x14ac:dyDescent="0.45">
      <c r="A582" s="46">
        <v>27</v>
      </c>
      <c r="B582" s="46" t="s">
        <v>267</v>
      </c>
      <c r="C582" s="61" t="s">
        <v>1400</v>
      </c>
      <c r="D582" s="46" t="s">
        <v>1401</v>
      </c>
      <c r="E582" s="62">
        <v>3.5752592062924599E-4</v>
      </c>
      <c r="F582" s="62">
        <v>0</v>
      </c>
      <c r="G582" s="62">
        <v>0</v>
      </c>
      <c r="H582" s="62">
        <f>VLOOKUP(C582,'[1]TCB_Municipal Censo 2018'!$C$6:$H$1127,6,0)</f>
        <v>0</v>
      </c>
      <c r="I582" s="62">
        <v>3.3433634236041499E-4</v>
      </c>
      <c r="J582" s="62">
        <v>0</v>
      </c>
      <c r="K582" s="62">
        <v>0</v>
      </c>
      <c r="L582" s="62">
        <v>0</v>
      </c>
      <c r="M582" s="62">
        <v>0</v>
      </c>
      <c r="N582" s="62">
        <v>0</v>
      </c>
      <c r="O582" s="62">
        <v>0</v>
      </c>
    </row>
    <row r="583" spans="1:15" ht="14.25" x14ac:dyDescent="0.45">
      <c r="A583" s="51">
        <v>27</v>
      </c>
      <c r="B583" s="51" t="s">
        <v>267</v>
      </c>
      <c r="C583" s="61" t="s">
        <v>1402</v>
      </c>
      <c r="D583" s="51" t="s">
        <v>1403</v>
      </c>
      <c r="E583" s="63">
        <v>0</v>
      </c>
      <c r="F583" s="63">
        <v>0</v>
      </c>
      <c r="G583" s="63">
        <v>0</v>
      </c>
      <c r="H583" s="62">
        <f>VLOOKUP(C583,'[1]TCB_Municipal Censo 2018'!$C$6:$H$1127,6,0)</f>
        <v>0</v>
      </c>
      <c r="I583" s="63">
        <v>0</v>
      </c>
      <c r="J583" s="63">
        <v>0</v>
      </c>
      <c r="K583" s="63">
        <v>0.22712933753943201</v>
      </c>
      <c r="L583" s="62">
        <v>0</v>
      </c>
      <c r="M583" s="62">
        <v>0</v>
      </c>
      <c r="N583" s="62">
        <v>0</v>
      </c>
      <c r="O583" s="62">
        <v>0</v>
      </c>
    </row>
    <row r="584" spans="1:15" ht="14.25" x14ac:dyDescent="0.45">
      <c r="A584" s="46">
        <v>27</v>
      </c>
      <c r="B584" s="46" t="s">
        <v>267</v>
      </c>
      <c r="C584" s="61" t="s">
        <v>1404</v>
      </c>
      <c r="D584" s="46" t="s">
        <v>1405</v>
      </c>
      <c r="E584" s="62">
        <v>1.07642626480086E-3</v>
      </c>
      <c r="F584" s="62">
        <v>0</v>
      </c>
      <c r="G584" s="62">
        <v>0</v>
      </c>
      <c r="H584" s="62">
        <f>VLOOKUP(C584,'[1]TCB_Municipal Censo 2018'!$C$6:$H$1127,6,0)</f>
        <v>0</v>
      </c>
      <c r="I584" s="62">
        <v>0</v>
      </c>
      <c r="J584" s="62">
        <v>0</v>
      </c>
      <c r="K584" s="62">
        <v>0</v>
      </c>
      <c r="L584" s="62">
        <v>0</v>
      </c>
      <c r="M584" s="62">
        <v>0</v>
      </c>
      <c r="N584" s="62">
        <v>0</v>
      </c>
      <c r="O584" s="62">
        <v>0</v>
      </c>
    </row>
    <row r="585" spans="1:15" ht="14.25" x14ac:dyDescent="0.45">
      <c r="A585" s="51">
        <v>27</v>
      </c>
      <c r="B585" s="51" t="s">
        <v>267</v>
      </c>
      <c r="C585" s="61" t="s">
        <v>1406</v>
      </c>
      <c r="D585" s="51" t="s">
        <v>1407</v>
      </c>
      <c r="E585" s="63">
        <v>0</v>
      </c>
      <c r="F585" s="63">
        <v>0</v>
      </c>
      <c r="G585" s="63">
        <v>0</v>
      </c>
      <c r="H585" s="62">
        <f>VLOOKUP(C585,'[1]TCB_Municipal Censo 2018'!$C$6:$H$1127,6,0)</f>
        <v>0</v>
      </c>
      <c r="I585" s="63">
        <v>0</v>
      </c>
      <c r="J585" s="63">
        <v>0</v>
      </c>
      <c r="K585" s="63">
        <v>0</v>
      </c>
      <c r="L585" s="62">
        <v>0</v>
      </c>
      <c r="M585" s="62">
        <v>1.64359861591695E-2</v>
      </c>
      <c r="N585" s="62">
        <v>0.16793248945147701</v>
      </c>
      <c r="O585" s="62">
        <v>0.203164029975021</v>
      </c>
    </row>
    <row r="586" spans="1:15" ht="14.25" x14ac:dyDescent="0.45">
      <c r="A586" s="46">
        <v>27</v>
      </c>
      <c r="B586" s="46" t="s">
        <v>267</v>
      </c>
      <c r="C586" s="61" t="s">
        <v>1408</v>
      </c>
      <c r="D586" s="46" t="s">
        <v>1409</v>
      </c>
      <c r="E586" s="62">
        <v>0</v>
      </c>
      <c r="F586" s="62">
        <v>0</v>
      </c>
      <c r="G586" s="62">
        <v>0</v>
      </c>
      <c r="H586" s="62">
        <f>VLOOKUP(C586,'[1]TCB_Municipal Censo 2018'!$C$6:$H$1127,6,0)</f>
        <v>0</v>
      </c>
      <c r="I586" s="62">
        <v>0</v>
      </c>
      <c r="J586" s="62">
        <v>0</v>
      </c>
      <c r="K586" s="62">
        <v>0</v>
      </c>
      <c r="L586" s="62">
        <v>0</v>
      </c>
      <c r="M586" s="62">
        <v>0</v>
      </c>
      <c r="N586" s="62">
        <v>0</v>
      </c>
      <c r="O586" s="62">
        <v>9.9948744233726294E-3</v>
      </c>
    </row>
    <row r="587" spans="1:15" ht="14.25" x14ac:dyDescent="0.45">
      <c r="A587" s="51">
        <v>27</v>
      </c>
      <c r="B587" s="51" t="s">
        <v>267</v>
      </c>
      <c r="C587" s="61" t="s">
        <v>1410</v>
      </c>
      <c r="D587" s="51" t="s">
        <v>1411</v>
      </c>
      <c r="E587" s="63">
        <v>8.8652482269503501E-4</v>
      </c>
      <c r="F587" s="63">
        <v>0</v>
      </c>
      <c r="G587" s="63">
        <v>0</v>
      </c>
      <c r="H587" s="62">
        <f>VLOOKUP(C587,'[1]TCB_Municipal Censo 2018'!$C$6:$H$1127,6,0)</f>
        <v>0</v>
      </c>
      <c r="I587" s="63">
        <v>8.4175084175084204E-4</v>
      </c>
      <c r="J587" s="63">
        <v>0</v>
      </c>
      <c r="K587" s="63">
        <v>0</v>
      </c>
      <c r="L587" s="62">
        <v>0</v>
      </c>
      <c r="M587" s="62">
        <v>0</v>
      </c>
      <c r="N587" s="62">
        <v>0</v>
      </c>
      <c r="O587" s="62">
        <v>0</v>
      </c>
    </row>
    <row r="588" spans="1:15" ht="14.25" x14ac:dyDescent="0.45">
      <c r="A588" s="46">
        <v>27</v>
      </c>
      <c r="B588" s="46" t="s">
        <v>267</v>
      </c>
      <c r="C588" s="61" t="s">
        <v>1412</v>
      </c>
      <c r="D588" s="46" t="s">
        <v>1413</v>
      </c>
      <c r="E588" s="62">
        <v>0</v>
      </c>
      <c r="F588" s="62">
        <v>0</v>
      </c>
      <c r="G588" s="62">
        <v>0</v>
      </c>
      <c r="H588" s="62">
        <f>VLOOKUP(C588,'[1]TCB_Municipal Censo 2018'!$C$6:$H$1127,6,0)</f>
        <v>0</v>
      </c>
      <c r="I588" s="62">
        <v>0</v>
      </c>
      <c r="J588" s="62">
        <v>0</v>
      </c>
      <c r="K588" s="62">
        <v>0</v>
      </c>
      <c r="L588" s="62">
        <v>0</v>
      </c>
      <c r="M588" s="62">
        <v>1.67224080267559E-3</v>
      </c>
      <c r="N588" s="62">
        <v>0</v>
      </c>
      <c r="O588" s="62">
        <v>0</v>
      </c>
    </row>
    <row r="589" spans="1:15" ht="14.25" x14ac:dyDescent="0.45">
      <c r="A589" s="51">
        <v>27</v>
      </c>
      <c r="B589" s="51" t="s">
        <v>267</v>
      </c>
      <c r="C589" s="61" t="s">
        <v>1414</v>
      </c>
      <c r="D589" s="51" t="s">
        <v>1415</v>
      </c>
      <c r="E589" s="63">
        <v>3.8744154976619899E-2</v>
      </c>
      <c r="F589" s="63">
        <v>0</v>
      </c>
      <c r="G589" s="63">
        <v>0</v>
      </c>
      <c r="H589" s="62">
        <f>VLOOKUP(C589,'[1]TCB_Municipal Censo 2018'!$C$6:$H$1127,6,0)</f>
        <v>0</v>
      </c>
      <c r="I589" s="63">
        <v>0</v>
      </c>
      <c r="J589" s="63">
        <v>0</v>
      </c>
      <c r="K589" s="63">
        <v>0</v>
      </c>
      <c r="L589" s="62">
        <v>0</v>
      </c>
      <c r="M589" s="62">
        <v>0</v>
      </c>
      <c r="N589" s="62">
        <v>0</v>
      </c>
      <c r="O589" s="62">
        <v>0</v>
      </c>
    </row>
    <row r="590" spans="1:15" ht="14.25" x14ac:dyDescent="0.45">
      <c r="A590" s="46">
        <v>27</v>
      </c>
      <c r="B590" s="46" t="s">
        <v>267</v>
      </c>
      <c r="C590" s="61" t="s">
        <v>1416</v>
      </c>
      <c r="D590" s="46" t="s">
        <v>1417</v>
      </c>
      <c r="E590" s="62">
        <v>1.8903591682419699E-3</v>
      </c>
      <c r="F590" s="62">
        <v>0</v>
      </c>
      <c r="G590" s="62">
        <v>0</v>
      </c>
      <c r="H590" s="62">
        <f>VLOOKUP(C590,'[1]TCB_Municipal Censo 2018'!$C$6:$H$1127,6,0)</f>
        <v>0</v>
      </c>
      <c r="I590" s="62">
        <v>0</v>
      </c>
      <c r="J590" s="62">
        <v>0</v>
      </c>
      <c r="K590" s="62">
        <v>0</v>
      </c>
      <c r="L590" s="62">
        <v>0</v>
      </c>
      <c r="M590" s="62">
        <v>0</v>
      </c>
      <c r="N590" s="62">
        <v>0</v>
      </c>
      <c r="O590" s="62">
        <v>0</v>
      </c>
    </row>
    <row r="591" spans="1:15" ht="14.25" x14ac:dyDescent="0.45">
      <c r="A591" s="51">
        <v>27</v>
      </c>
      <c r="B591" s="51" t="s">
        <v>267</v>
      </c>
      <c r="C591" s="61" t="s">
        <v>1418</v>
      </c>
      <c r="D591" s="51" t="s">
        <v>1419</v>
      </c>
      <c r="E591" s="63">
        <v>0</v>
      </c>
      <c r="F591" s="63">
        <v>0</v>
      </c>
      <c r="G591" s="63">
        <v>0</v>
      </c>
      <c r="H591" s="62">
        <f>VLOOKUP(C591,'[1]TCB_Municipal Censo 2018'!$C$6:$H$1127,6,0)</f>
        <v>0</v>
      </c>
      <c r="I591" s="63">
        <v>0</v>
      </c>
      <c r="J591" s="63">
        <v>0</v>
      </c>
      <c r="K591" s="63">
        <v>0</v>
      </c>
      <c r="L591" s="62">
        <v>0</v>
      </c>
      <c r="M591" s="62">
        <v>0</v>
      </c>
      <c r="N591" s="62">
        <v>0</v>
      </c>
      <c r="O591" s="62">
        <v>0</v>
      </c>
    </row>
    <row r="592" spans="1:15" ht="14.25" x14ac:dyDescent="0.45">
      <c r="A592" s="46">
        <v>27</v>
      </c>
      <c r="B592" s="46" t="s">
        <v>267</v>
      </c>
      <c r="C592" s="61" t="s">
        <v>1420</v>
      </c>
      <c r="D592" s="46" t="s">
        <v>1421</v>
      </c>
      <c r="E592" s="62">
        <v>0</v>
      </c>
      <c r="F592" s="62">
        <v>0</v>
      </c>
      <c r="G592" s="62">
        <v>0</v>
      </c>
      <c r="H592" s="62">
        <f>VLOOKUP(C592,'[1]TCB_Municipal Censo 2018'!$C$6:$H$1127,6,0)</f>
        <v>0</v>
      </c>
      <c r="I592" s="62">
        <v>0</v>
      </c>
      <c r="J592" s="62">
        <v>0</v>
      </c>
      <c r="K592" s="62">
        <v>0</v>
      </c>
      <c r="L592" s="62">
        <v>0</v>
      </c>
      <c r="M592" s="62">
        <v>0</v>
      </c>
      <c r="N592" s="62">
        <v>0</v>
      </c>
      <c r="O592" s="62">
        <v>0</v>
      </c>
    </row>
    <row r="593" spans="1:15" ht="14.25" x14ac:dyDescent="0.45">
      <c r="A593" s="51">
        <v>27</v>
      </c>
      <c r="B593" s="51" t="s">
        <v>267</v>
      </c>
      <c r="C593" s="61" t="s">
        <v>1422</v>
      </c>
      <c r="D593" s="51" t="s">
        <v>1423</v>
      </c>
      <c r="E593" s="63">
        <v>0</v>
      </c>
      <c r="F593" s="63">
        <v>0</v>
      </c>
      <c r="G593" s="63">
        <v>0</v>
      </c>
      <c r="H593" s="62">
        <f>VLOOKUP(C593,'[1]TCB_Municipal Censo 2018'!$C$6:$H$1127,6,0)</f>
        <v>0</v>
      </c>
      <c r="I593" s="63">
        <v>8.9781958101752893E-3</v>
      </c>
      <c r="J593" s="63">
        <v>5.2610279239174397E-3</v>
      </c>
      <c r="K593" s="63">
        <v>5.3394355453851997E-3</v>
      </c>
      <c r="L593" s="62">
        <v>5.7971014492753598E-3</v>
      </c>
      <c r="M593" s="62">
        <v>8.6385625431928108E-3</v>
      </c>
      <c r="N593" s="62">
        <v>6.2747688243064703E-3</v>
      </c>
      <c r="O593" s="62">
        <v>5.7379662097545399E-3</v>
      </c>
    </row>
    <row r="594" spans="1:15" ht="14.25" x14ac:dyDescent="0.45">
      <c r="A594" s="46">
        <v>27</v>
      </c>
      <c r="B594" s="46" t="s">
        <v>267</v>
      </c>
      <c r="C594" s="61" t="s">
        <v>1424</v>
      </c>
      <c r="D594" s="46" t="s">
        <v>1425</v>
      </c>
      <c r="E594" s="62">
        <v>9.2133455769819406E-2</v>
      </c>
      <c r="F594" s="62">
        <v>7.12054965646471E-2</v>
      </c>
      <c r="G594" s="62">
        <v>5.5148230793752001E-2</v>
      </c>
      <c r="H594" s="62">
        <f>VLOOKUP(C594,'[1]TCB_Municipal Censo 2018'!$C$6:$H$1127,6,0)</f>
        <v>3.5737704918032798E-2</v>
      </c>
      <c r="I594" s="62">
        <v>0.35321821036106699</v>
      </c>
      <c r="J594" s="62">
        <v>1.20300751879699E-3</v>
      </c>
      <c r="K594" s="62">
        <v>2.88184438040346E-4</v>
      </c>
      <c r="L594" s="62">
        <v>1.6606698034874101E-3</v>
      </c>
      <c r="M594" s="62">
        <v>3.1982942430703598E-3</v>
      </c>
      <c r="N594" s="62">
        <v>0.48973305954825502</v>
      </c>
      <c r="O594" s="62">
        <v>0.44552723638180902</v>
      </c>
    </row>
    <row r="595" spans="1:15" ht="14.25" x14ac:dyDescent="0.45">
      <c r="A595" s="51">
        <v>27</v>
      </c>
      <c r="B595" s="51" t="s">
        <v>267</v>
      </c>
      <c r="C595" s="61" t="s">
        <v>1426</v>
      </c>
      <c r="D595" s="51" t="s">
        <v>1427</v>
      </c>
      <c r="E595" s="63">
        <v>0</v>
      </c>
      <c r="F595" s="63">
        <v>0</v>
      </c>
      <c r="G595" s="63">
        <v>0</v>
      </c>
      <c r="H595" s="62">
        <f>VLOOKUP(C595,'[1]TCB_Municipal Censo 2018'!$C$6:$H$1127,6,0)</f>
        <v>0</v>
      </c>
      <c r="I595" s="63">
        <v>0</v>
      </c>
      <c r="J595" s="63">
        <v>0</v>
      </c>
      <c r="K595" s="63">
        <v>0</v>
      </c>
      <c r="L595" s="62">
        <v>0</v>
      </c>
      <c r="M595" s="62">
        <v>0</v>
      </c>
      <c r="N595" s="62">
        <v>0</v>
      </c>
      <c r="O595" s="62">
        <v>0</v>
      </c>
    </row>
    <row r="596" spans="1:15" ht="14.25" x14ac:dyDescent="0.45">
      <c r="A596" s="46">
        <v>27</v>
      </c>
      <c r="B596" s="46" t="s">
        <v>267</v>
      </c>
      <c r="C596" s="61" t="s">
        <v>1428</v>
      </c>
      <c r="D596" s="46" t="s">
        <v>1429</v>
      </c>
      <c r="E596" s="62">
        <v>1.33689839572193E-3</v>
      </c>
      <c r="F596" s="62">
        <v>0</v>
      </c>
      <c r="G596" s="62">
        <v>0</v>
      </c>
      <c r="H596" s="62">
        <f>VLOOKUP(C596,'[1]TCB_Municipal Censo 2018'!$C$6:$H$1127,6,0)</f>
        <v>0</v>
      </c>
      <c r="I596" s="62">
        <v>1.33689839572193E-3</v>
      </c>
      <c r="J596" s="62">
        <v>0</v>
      </c>
      <c r="K596" s="62">
        <v>0</v>
      </c>
      <c r="L596" s="62">
        <v>0</v>
      </c>
      <c r="M596" s="62">
        <v>0</v>
      </c>
      <c r="N596" s="62">
        <v>0</v>
      </c>
      <c r="O596" s="62">
        <v>0</v>
      </c>
    </row>
    <row r="597" spans="1:15" ht="14.25" x14ac:dyDescent="0.45">
      <c r="A597" s="51">
        <v>27</v>
      </c>
      <c r="B597" s="51" t="s">
        <v>267</v>
      </c>
      <c r="C597" s="61" t="s">
        <v>1430</v>
      </c>
      <c r="D597" s="51" t="s">
        <v>1431</v>
      </c>
      <c r="E597" s="63">
        <v>0</v>
      </c>
      <c r="F597" s="63">
        <v>0</v>
      </c>
      <c r="G597" s="63">
        <v>0</v>
      </c>
      <c r="H597" s="62">
        <f>VLOOKUP(C597,'[1]TCB_Municipal Censo 2018'!$C$6:$H$1127,6,0)</f>
        <v>0</v>
      </c>
      <c r="I597" s="63">
        <v>0</v>
      </c>
      <c r="J597" s="63">
        <v>0</v>
      </c>
      <c r="K597" s="63">
        <v>0</v>
      </c>
      <c r="L597" s="62">
        <v>0</v>
      </c>
      <c r="M597" s="62">
        <v>0</v>
      </c>
      <c r="N597" s="62">
        <v>0</v>
      </c>
      <c r="O597" s="62">
        <v>0</v>
      </c>
    </row>
    <row r="598" spans="1:15" ht="14.25" x14ac:dyDescent="0.45">
      <c r="A598" s="46">
        <v>27</v>
      </c>
      <c r="B598" s="46" t="s">
        <v>267</v>
      </c>
      <c r="C598" s="61" t="s">
        <v>1432</v>
      </c>
      <c r="D598" s="46" t="s">
        <v>1433</v>
      </c>
      <c r="E598" s="62">
        <v>0</v>
      </c>
      <c r="F598" s="62">
        <v>0</v>
      </c>
      <c r="G598" s="62">
        <v>0</v>
      </c>
      <c r="H598" s="62">
        <f>VLOOKUP(C598,'[1]TCB_Municipal Censo 2018'!$C$6:$H$1127,6,0)</f>
        <v>0</v>
      </c>
      <c r="I598" s="62">
        <v>0</v>
      </c>
      <c r="J598" s="62">
        <v>0</v>
      </c>
      <c r="K598" s="62">
        <v>0</v>
      </c>
      <c r="L598" s="62">
        <v>0</v>
      </c>
      <c r="M598" s="62">
        <v>0</v>
      </c>
      <c r="N598" s="62">
        <v>0</v>
      </c>
      <c r="O598" s="62">
        <v>0</v>
      </c>
    </row>
    <row r="599" spans="1:15" ht="14.25" x14ac:dyDescent="0.45">
      <c r="A599" s="51">
        <v>27</v>
      </c>
      <c r="B599" s="51" t="s">
        <v>267</v>
      </c>
      <c r="C599" s="61" t="s">
        <v>1434</v>
      </c>
      <c r="D599" s="51" t="s">
        <v>1435</v>
      </c>
      <c r="E599" s="63">
        <v>0</v>
      </c>
      <c r="F599" s="63">
        <v>0</v>
      </c>
      <c r="G599" s="63">
        <v>0</v>
      </c>
      <c r="H599" s="62">
        <f>VLOOKUP(C599,'[1]TCB_Municipal Censo 2018'!$C$6:$H$1127,6,0)</f>
        <v>0</v>
      </c>
      <c r="I599" s="63">
        <v>0</v>
      </c>
      <c r="J599" s="63">
        <v>0</v>
      </c>
      <c r="K599" s="63">
        <v>0</v>
      </c>
      <c r="L599" s="62">
        <v>0</v>
      </c>
      <c r="M599" s="62">
        <v>0</v>
      </c>
      <c r="N599" s="62">
        <v>0</v>
      </c>
      <c r="O599" s="62">
        <v>0</v>
      </c>
    </row>
    <row r="600" spans="1:15" ht="14.25" x14ac:dyDescent="0.45">
      <c r="A600" s="46">
        <v>27</v>
      </c>
      <c r="B600" s="46" t="s">
        <v>267</v>
      </c>
      <c r="C600" s="61" t="s">
        <v>1436</v>
      </c>
      <c r="D600" s="46" t="s">
        <v>1437</v>
      </c>
      <c r="E600" s="62">
        <v>0</v>
      </c>
      <c r="F600" s="62">
        <v>0</v>
      </c>
      <c r="G600" s="62">
        <v>0</v>
      </c>
      <c r="H600" s="62">
        <f>VLOOKUP(C600,'[1]TCB_Municipal Censo 2018'!$C$6:$H$1127,6,0)</f>
        <v>0</v>
      </c>
      <c r="I600" s="62">
        <v>0</v>
      </c>
      <c r="J600" s="62">
        <v>0</v>
      </c>
      <c r="K600" s="62">
        <v>0</v>
      </c>
      <c r="L600" s="62">
        <v>0</v>
      </c>
      <c r="M600" s="62">
        <v>0</v>
      </c>
      <c r="N600" s="62">
        <v>0</v>
      </c>
      <c r="O600" s="62">
        <v>0</v>
      </c>
    </row>
    <row r="601" spans="1:15" ht="14.25" x14ac:dyDescent="0.45">
      <c r="A601" s="51">
        <v>27</v>
      </c>
      <c r="B601" s="51" t="s">
        <v>267</v>
      </c>
      <c r="C601" s="61" t="s">
        <v>1438</v>
      </c>
      <c r="D601" s="51" t="s">
        <v>1439</v>
      </c>
      <c r="E601" s="63">
        <v>0</v>
      </c>
      <c r="F601" s="63">
        <v>0</v>
      </c>
      <c r="G601" s="63">
        <v>0</v>
      </c>
      <c r="H601" s="62">
        <f>VLOOKUP(C601,'[1]TCB_Municipal Censo 2018'!$C$6:$H$1127,6,0)</f>
        <v>0</v>
      </c>
      <c r="I601" s="63">
        <v>0</v>
      </c>
      <c r="J601" s="63">
        <v>0</v>
      </c>
      <c r="K601" s="63">
        <v>0</v>
      </c>
      <c r="L601" s="62">
        <v>0</v>
      </c>
      <c r="M601" s="62">
        <v>0</v>
      </c>
      <c r="N601" s="62">
        <v>0</v>
      </c>
      <c r="O601" s="62">
        <v>1.16573745565129E-2</v>
      </c>
    </row>
    <row r="602" spans="1:15" ht="14.25" x14ac:dyDescent="0.45">
      <c r="A602" s="46">
        <v>27</v>
      </c>
      <c r="B602" s="46" t="s">
        <v>267</v>
      </c>
      <c r="C602" s="61" t="s">
        <v>1440</v>
      </c>
      <c r="D602" s="46" t="s">
        <v>1441</v>
      </c>
      <c r="E602" s="62">
        <v>0</v>
      </c>
      <c r="F602" s="62">
        <v>0</v>
      </c>
      <c r="G602" s="62">
        <v>0</v>
      </c>
      <c r="H602" s="62">
        <f>VLOOKUP(C602,'[1]TCB_Municipal Censo 2018'!$C$6:$H$1127,6,0)</f>
        <v>0</v>
      </c>
      <c r="I602" s="62">
        <v>0</v>
      </c>
      <c r="J602" s="62">
        <v>0</v>
      </c>
      <c r="K602" s="62">
        <v>0</v>
      </c>
      <c r="L602" s="62">
        <v>1.9493177387914201E-3</v>
      </c>
      <c r="M602" s="62">
        <v>0</v>
      </c>
      <c r="N602" s="62">
        <v>0</v>
      </c>
      <c r="O602" s="62">
        <v>0</v>
      </c>
    </row>
    <row r="603" spans="1:15" ht="14.25" x14ac:dyDescent="0.45">
      <c r="A603" s="51">
        <v>27</v>
      </c>
      <c r="B603" s="51" t="s">
        <v>267</v>
      </c>
      <c r="C603" s="61" t="s">
        <v>1442</v>
      </c>
      <c r="D603" s="51" t="s">
        <v>1443</v>
      </c>
      <c r="E603" s="63">
        <v>0</v>
      </c>
      <c r="F603" s="63">
        <v>0</v>
      </c>
      <c r="G603" s="63">
        <v>0</v>
      </c>
      <c r="H603" s="62">
        <f>VLOOKUP(C603,'[1]TCB_Municipal Censo 2018'!$C$6:$H$1127,6,0)</f>
        <v>0</v>
      </c>
      <c r="I603" s="63">
        <v>0</v>
      </c>
      <c r="J603" s="63">
        <v>0</v>
      </c>
      <c r="K603" s="63">
        <v>0</v>
      </c>
      <c r="L603" s="62">
        <v>0</v>
      </c>
      <c r="M603" s="62">
        <v>0</v>
      </c>
      <c r="N603" s="62">
        <v>0</v>
      </c>
      <c r="O603" s="62">
        <v>0</v>
      </c>
    </row>
    <row r="604" spans="1:15" ht="14.25" x14ac:dyDescent="0.45">
      <c r="A604" s="46">
        <v>27</v>
      </c>
      <c r="B604" s="46" t="s">
        <v>267</v>
      </c>
      <c r="C604" s="61" t="s">
        <v>1444</v>
      </c>
      <c r="D604" s="46" t="s">
        <v>938</v>
      </c>
      <c r="E604" s="62">
        <v>9.5725734639358906E-3</v>
      </c>
      <c r="F604" s="62">
        <v>0</v>
      </c>
      <c r="G604" s="62">
        <v>0</v>
      </c>
      <c r="H604" s="62">
        <f>VLOOKUP(C604,'[1]TCB_Municipal Censo 2018'!$C$6:$H$1127,6,0)</f>
        <v>0</v>
      </c>
      <c r="I604" s="62">
        <v>0</v>
      </c>
      <c r="J604" s="62">
        <v>0</v>
      </c>
      <c r="K604" s="62">
        <v>3.0943785456420802E-3</v>
      </c>
      <c r="L604" s="62">
        <v>1.0124873439081999E-3</v>
      </c>
      <c r="M604" s="62">
        <v>1.00150225338007E-3</v>
      </c>
      <c r="N604" s="62">
        <v>4.5405791919914201E-2</v>
      </c>
      <c r="O604" s="62">
        <v>5.2725968436154999E-2</v>
      </c>
    </row>
    <row r="605" spans="1:15" ht="14.25" x14ac:dyDescent="0.45">
      <c r="A605" s="51">
        <v>27</v>
      </c>
      <c r="B605" s="51" t="s">
        <v>267</v>
      </c>
      <c r="C605" s="61" t="s">
        <v>1445</v>
      </c>
      <c r="D605" s="51" t="s">
        <v>1446</v>
      </c>
      <c r="E605" s="63">
        <v>0</v>
      </c>
      <c r="F605" s="63">
        <v>0</v>
      </c>
      <c r="G605" s="63">
        <v>0</v>
      </c>
      <c r="H605" s="62">
        <f>VLOOKUP(C605,'[1]TCB_Municipal Censo 2018'!$C$6:$H$1127,6,0)</f>
        <v>0</v>
      </c>
      <c r="I605" s="63">
        <v>0</v>
      </c>
      <c r="J605" s="63">
        <v>0</v>
      </c>
      <c r="K605" s="63">
        <v>0</v>
      </c>
      <c r="L605" s="62">
        <v>0</v>
      </c>
      <c r="M605" s="62">
        <v>0</v>
      </c>
      <c r="N605" s="62">
        <v>0</v>
      </c>
      <c r="O605" s="62">
        <v>0</v>
      </c>
    </row>
    <row r="606" spans="1:15" ht="14.25" x14ac:dyDescent="0.45">
      <c r="A606" s="46">
        <v>27</v>
      </c>
      <c r="B606" s="46" t="s">
        <v>267</v>
      </c>
      <c r="C606" s="61" t="s">
        <v>1447</v>
      </c>
      <c r="D606" s="46" t="s">
        <v>1448</v>
      </c>
      <c r="E606" s="62">
        <v>3.2362459546925598E-3</v>
      </c>
      <c r="F606" s="62">
        <v>0</v>
      </c>
      <c r="G606" s="62">
        <v>0</v>
      </c>
      <c r="H606" s="62">
        <f>VLOOKUP(C606,'[1]TCB_Municipal Censo 2018'!$C$6:$H$1127,6,0)</f>
        <v>0</v>
      </c>
      <c r="I606" s="62">
        <v>0</v>
      </c>
      <c r="J606" s="62">
        <v>0</v>
      </c>
      <c r="K606" s="62">
        <v>0</v>
      </c>
      <c r="L606" s="62">
        <v>0</v>
      </c>
      <c r="M606" s="62">
        <v>0</v>
      </c>
      <c r="N606" s="62">
        <v>0</v>
      </c>
      <c r="O606" s="62">
        <v>0</v>
      </c>
    </row>
    <row r="607" spans="1:15" ht="14.25" x14ac:dyDescent="0.45">
      <c r="A607" s="51">
        <v>27</v>
      </c>
      <c r="B607" s="51" t="s">
        <v>267</v>
      </c>
      <c r="C607" s="61" t="s">
        <v>1449</v>
      </c>
      <c r="D607" s="51" t="s">
        <v>1450</v>
      </c>
      <c r="E607" s="63">
        <v>6.5616797900262499E-4</v>
      </c>
      <c r="F607" s="63">
        <v>0</v>
      </c>
      <c r="G607" s="63">
        <v>0</v>
      </c>
      <c r="H607" s="62">
        <f>VLOOKUP(C607,'[1]TCB_Municipal Censo 2018'!$C$6:$H$1127,6,0)</f>
        <v>6.3897763578274795E-4</v>
      </c>
      <c r="I607" s="63">
        <v>6.2227753578095798E-4</v>
      </c>
      <c r="J607" s="63">
        <v>0</v>
      </c>
      <c r="K607" s="63">
        <v>0</v>
      </c>
      <c r="L607" s="62">
        <v>0</v>
      </c>
      <c r="M607" s="62">
        <v>0</v>
      </c>
      <c r="N607" s="62">
        <v>0</v>
      </c>
      <c r="O607" s="62">
        <v>9.0233545647558401E-3</v>
      </c>
    </row>
    <row r="608" spans="1:15" ht="14.25" x14ac:dyDescent="0.45">
      <c r="A608" s="46">
        <v>27</v>
      </c>
      <c r="B608" s="46" t="s">
        <v>267</v>
      </c>
      <c r="C608" s="61" t="s">
        <v>1451</v>
      </c>
      <c r="D608" s="46" t="s">
        <v>1452</v>
      </c>
      <c r="E608" s="62">
        <v>0</v>
      </c>
      <c r="F608" s="62">
        <v>0</v>
      </c>
      <c r="G608" s="62">
        <v>0</v>
      </c>
      <c r="H608" s="62">
        <f>VLOOKUP(C608,'[1]TCB_Municipal Censo 2018'!$C$6:$H$1127,6,0)</f>
        <v>0</v>
      </c>
      <c r="I608" s="62">
        <v>0</v>
      </c>
      <c r="J608" s="62">
        <v>8.1037277147487797E-4</v>
      </c>
      <c r="K608" s="62">
        <v>0</v>
      </c>
      <c r="L608" s="62">
        <v>0</v>
      </c>
      <c r="M608" s="62">
        <v>0</v>
      </c>
      <c r="N608" s="62">
        <v>0</v>
      </c>
      <c r="O608" s="62">
        <v>0</v>
      </c>
    </row>
    <row r="609" spans="1:15" ht="14.25" x14ac:dyDescent="0.45">
      <c r="A609" s="51">
        <v>27</v>
      </c>
      <c r="B609" s="51" t="s">
        <v>267</v>
      </c>
      <c r="C609" s="61" t="s">
        <v>1453</v>
      </c>
      <c r="D609" s="51" t="s">
        <v>1454</v>
      </c>
      <c r="E609" s="63">
        <v>0</v>
      </c>
      <c r="F609" s="63">
        <v>0</v>
      </c>
      <c r="G609" s="63">
        <v>0</v>
      </c>
      <c r="H609" s="62">
        <f>VLOOKUP(C609,'[1]TCB_Municipal Censo 2018'!$C$6:$H$1127,6,0)</f>
        <v>0</v>
      </c>
      <c r="I609" s="63">
        <v>0</v>
      </c>
      <c r="J609" s="63">
        <v>0</v>
      </c>
      <c r="K609" s="63">
        <v>0</v>
      </c>
      <c r="L609" s="62">
        <v>0</v>
      </c>
      <c r="M609" s="62">
        <v>0</v>
      </c>
      <c r="N609" s="62">
        <v>0</v>
      </c>
      <c r="O609" s="62">
        <v>0</v>
      </c>
    </row>
    <row r="610" spans="1:15" ht="14.25" x14ac:dyDescent="0.45">
      <c r="A610" s="46">
        <v>41</v>
      </c>
      <c r="B610" s="46" t="s">
        <v>198</v>
      </c>
      <c r="C610" s="61" t="s">
        <v>1455</v>
      </c>
      <c r="D610" s="46" t="s">
        <v>1456</v>
      </c>
      <c r="E610" s="62">
        <v>0.83594359240966998</v>
      </c>
      <c r="F610" s="62">
        <v>0.84922856584857798</v>
      </c>
      <c r="G610" s="62">
        <v>0.86688851913477505</v>
      </c>
      <c r="H610" s="62">
        <f>VLOOKUP(C610,'[1]TCB_Municipal Censo 2018'!$C$6:$H$1127,6,0)</f>
        <v>0.85086311376068702</v>
      </c>
      <c r="I610" s="62">
        <v>0.82035227524270304</v>
      </c>
      <c r="J610" s="62">
        <v>0.88446018789465597</v>
      </c>
      <c r="K610" s="62">
        <v>0.83496702365825604</v>
      </c>
      <c r="L610" s="62">
        <v>0.82374240655953601</v>
      </c>
      <c r="M610" s="62">
        <v>0.81030431031918404</v>
      </c>
      <c r="N610" s="62">
        <v>0.81392390082253396</v>
      </c>
      <c r="O610" s="62">
        <v>0.81126237623762398</v>
      </c>
    </row>
    <row r="611" spans="1:15" ht="14.25" x14ac:dyDescent="0.45">
      <c r="A611" s="51">
        <v>41</v>
      </c>
      <c r="B611" s="51" t="s">
        <v>198</v>
      </c>
      <c r="C611" s="61" t="s">
        <v>1457</v>
      </c>
      <c r="D611" s="51" t="s">
        <v>1458</v>
      </c>
      <c r="E611" s="63">
        <v>0</v>
      </c>
      <c r="F611" s="63">
        <v>1.6288041148735499E-2</v>
      </c>
      <c r="G611" s="63">
        <v>1.57446808510638E-2</v>
      </c>
      <c r="H611" s="62">
        <f>VLOOKUP(C611,'[1]TCB_Municipal Censo 2018'!$C$6:$H$1127,6,0)</f>
        <v>1.03966114747786E-2</v>
      </c>
      <c r="I611" s="63">
        <v>1.01465614430665E-2</v>
      </c>
      <c r="J611" s="63">
        <v>9.9667774086378697E-3</v>
      </c>
      <c r="K611" s="63">
        <v>1.42491779320424E-2</v>
      </c>
      <c r="L611" s="62">
        <v>7.6530612244898001E-3</v>
      </c>
      <c r="M611" s="62">
        <v>5.4684651841049904E-3</v>
      </c>
      <c r="N611" s="62">
        <v>1.2035010940918999E-2</v>
      </c>
      <c r="O611" s="62">
        <v>7.6782449725776997E-3</v>
      </c>
    </row>
    <row r="612" spans="1:15" ht="14.25" x14ac:dyDescent="0.45">
      <c r="A612" s="46">
        <v>41</v>
      </c>
      <c r="B612" s="46" t="s">
        <v>198</v>
      </c>
      <c r="C612" s="61" t="s">
        <v>1459</v>
      </c>
      <c r="D612" s="46" t="s">
        <v>1460</v>
      </c>
      <c r="E612" s="62">
        <v>1.2515644555694599E-3</v>
      </c>
      <c r="F612" s="62">
        <v>1.2610340479192899E-3</v>
      </c>
      <c r="G612" s="62">
        <v>0</v>
      </c>
      <c r="H612" s="62">
        <f>VLOOKUP(C612,'[1]TCB_Municipal Censo 2018'!$C$6:$H$1127,6,0)</f>
        <v>0</v>
      </c>
      <c r="I612" s="62">
        <v>0</v>
      </c>
      <c r="J612" s="62">
        <v>0</v>
      </c>
      <c r="K612" s="62">
        <v>0</v>
      </c>
      <c r="L612" s="62">
        <v>0</v>
      </c>
      <c r="M612" s="62">
        <v>0</v>
      </c>
      <c r="N612" s="62">
        <v>0</v>
      </c>
      <c r="O612" s="62">
        <v>0</v>
      </c>
    </row>
    <row r="613" spans="1:15" ht="14.25" x14ac:dyDescent="0.45">
      <c r="A613" s="51">
        <v>41</v>
      </c>
      <c r="B613" s="51" t="s">
        <v>198</v>
      </c>
      <c r="C613" s="61" t="s">
        <v>1461</v>
      </c>
      <c r="D613" s="51" t="s">
        <v>1462</v>
      </c>
      <c r="E613" s="63">
        <v>7.1736011477761797E-4</v>
      </c>
      <c r="F613" s="63">
        <v>0</v>
      </c>
      <c r="G613" s="63">
        <v>7.1994240460763104E-4</v>
      </c>
      <c r="H613" s="62">
        <f>VLOOKUP(C613,'[1]TCB_Municipal Censo 2018'!$C$6:$H$1127,6,0)</f>
        <v>0</v>
      </c>
      <c r="I613" s="63">
        <v>2.0775623268698101E-3</v>
      </c>
      <c r="J613" s="63">
        <v>0</v>
      </c>
      <c r="K613" s="63">
        <v>0</v>
      </c>
      <c r="L613" s="62">
        <v>0</v>
      </c>
      <c r="M613" s="62">
        <v>0</v>
      </c>
      <c r="N613" s="62">
        <v>0</v>
      </c>
      <c r="O613" s="62">
        <v>0</v>
      </c>
    </row>
    <row r="614" spans="1:15" ht="14.25" x14ac:dyDescent="0.45">
      <c r="A614" s="46">
        <v>41</v>
      </c>
      <c r="B614" s="46" t="s">
        <v>198</v>
      </c>
      <c r="C614" s="61" t="s">
        <v>1463</v>
      </c>
      <c r="D614" s="46" t="s">
        <v>1464</v>
      </c>
      <c r="E614" s="62">
        <v>2.5092936802974E-2</v>
      </c>
      <c r="F614" s="62">
        <v>2.8985507246376802E-2</v>
      </c>
      <c r="G614" s="62">
        <v>2.7830188679245301E-2</v>
      </c>
      <c r="H614" s="62">
        <f>VLOOKUP(C614,'[1]TCB_Municipal Censo 2018'!$C$6:$H$1127,6,0)</f>
        <v>2.1505376344085999E-2</v>
      </c>
      <c r="I614" s="62">
        <v>1.6941391941391899E-2</v>
      </c>
      <c r="J614" s="62">
        <v>3.3936651583710398E-2</v>
      </c>
      <c r="K614" s="62">
        <v>3.5150968904912101E-2</v>
      </c>
      <c r="L614" s="62">
        <v>2.67089180624717E-2</v>
      </c>
      <c r="M614" s="62">
        <v>1.45852324521422E-2</v>
      </c>
      <c r="N614" s="62">
        <v>2.2967386311437799E-2</v>
      </c>
      <c r="O614" s="62">
        <v>1.7608897126969399E-2</v>
      </c>
    </row>
    <row r="615" spans="1:15" ht="14.25" x14ac:dyDescent="0.45">
      <c r="A615" s="51">
        <v>41</v>
      </c>
      <c r="B615" s="51" t="s">
        <v>198</v>
      </c>
      <c r="C615" s="61" t="s">
        <v>1465</v>
      </c>
      <c r="D615" s="51" t="s">
        <v>1466</v>
      </c>
      <c r="E615" s="63">
        <v>8.6956521739130405E-2</v>
      </c>
      <c r="F615" s="63">
        <v>7.8895463510848095E-3</v>
      </c>
      <c r="G615" s="63">
        <v>5.8939096267190596E-3</v>
      </c>
      <c r="H615" s="62">
        <f>VLOOKUP(C615,'[1]TCB_Municipal Censo 2018'!$C$6:$H$1127,6,0)</f>
        <v>3.0911901081916498E-3</v>
      </c>
      <c r="I615" s="63">
        <v>1.5197568389057801E-3</v>
      </c>
      <c r="J615" s="63">
        <v>1.49253731343284E-3</v>
      </c>
      <c r="K615" s="63">
        <v>1.48367952522255E-3</v>
      </c>
      <c r="L615" s="62">
        <v>0</v>
      </c>
      <c r="M615" s="62">
        <v>0</v>
      </c>
      <c r="N615" s="62">
        <v>0</v>
      </c>
      <c r="O615" s="62">
        <v>0</v>
      </c>
    </row>
    <row r="616" spans="1:15" ht="14.25" x14ac:dyDescent="0.45">
      <c r="A616" s="46">
        <v>41</v>
      </c>
      <c r="B616" s="46" t="s">
        <v>198</v>
      </c>
      <c r="C616" s="61" t="s">
        <v>1467</v>
      </c>
      <c r="D616" s="46" t="s">
        <v>1468</v>
      </c>
      <c r="E616" s="62">
        <v>0</v>
      </c>
      <c r="F616" s="62">
        <v>0</v>
      </c>
      <c r="G616" s="62">
        <v>1.1520737327188901E-3</v>
      </c>
      <c r="H616" s="62">
        <f>VLOOKUP(C616,'[1]TCB_Municipal Censo 2018'!$C$6:$H$1127,6,0)</f>
        <v>0</v>
      </c>
      <c r="I616" s="62">
        <v>0</v>
      </c>
      <c r="J616" s="62">
        <v>0</v>
      </c>
      <c r="K616" s="62">
        <v>0</v>
      </c>
      <c r="L616" s="62">
        <v>0</v>
      </c>
      <c r="M616" s="62">
        <v>0</v>
      </c>
      <c r="N616" s="62">
        <v>0</v>
      </c>
      <c r="O616" s="62">
        <v>0</v>
      </c>
    </row>
    <row r="617" spans="1:15" ht="14.25" x14ac:dyDescent="0.45">
      <c r="A617" s="51">
        <v>41</v>
      </c>
      <c r="B617" s="51" t="s">
        <v>198</v>
      </c>
      <c r="C617" s="61" t="s">
        <v>1469</v>
      </c>
      <c r="D617" s="51" t="s">
        <v>1470</v>
      </c>
      <c r="E617" s="63">
        <v>0.43586833144154402</v>
      </c>
      <c r="F617" s="63">
        <v>0.473904761904762</v>
      </c>
      <c r="G617" s="63">
        <v>0.55559801299197598</v>
      </c>
      <c r="H617" s="62">
        <f>VLOOKUP(C617,'[1]TCB_Municipal Censo 2018'!$C$6:$H$1127,6,0)</f>
        <v>0.52840259245139198</v>
      </c>
      <c r="I617" s="63">
        <v>0.53894893775624297</v>
      </c>
      <c r="J617" s="63">
        <v>0.55661764705882399</v>
      </c>
      <c r="K617" s="63">
        <v>0.38368690563277302</v>
      </c>
      <c r="L617" s="62">
        <v>0.38269794721407602</v>
      </c>
      <c r="M617" s="62">
        <v>0.33173431734317299</v>
      </c>
      <c r="N617" s="62">
        <v>0.38455827765404599</v>
      </c>
      <c r="O617" s="62">
        <v>0.382429906542056</v>
      </c>
    </row>
    <row r="618" spans="1:15" ht="14.25" x14ac:dyDescent="0.45">
      <c r="A618" s="46">
        <v>41</v>
      </c>
      <c r="B618" s="46" t="s">
        <v>198</v>
      </c>
      <c r="C618" s="61" t="s">
        <v>1471</v>
      </c>
      <c r="D618" s="46" t="s">
        <v>1472</v>
      </c>
      <c r="E618" s="62">
        <v>1.59744408945687E-3</v>
      </c>
      <c r="F618" s="62">
        <v>0</v>
      </c>
      <c r="G618" s="62">
        <v>0</v>
      </c>
      <c r="H618" s="62">
        <f>VLOOKUP(C618,'[1]TCB_Municipal Censo 2018'!$C$6:$H$1127,6,0)</f>
        <v>0</v>
      </c>
      <c r="I618" s="62">
        <v>0</v>
      </c>
      <c r="J618" s="62">
        <v>0</v>
      </c>
      <c r="K618" s="62">
        <v>0</v>
      </c>
      <c r="L618" s="62">
        <v>0</v>
      </c>
      <c r="M618" s="62">
        <v>2.8892455858748001E-2</v>
      </c>
      <c r="N618" s="62">
        <v>1.94174757281553E-2</v>
      </c>
      <c r="O618" s="62">
        <v>5.6179775280898903E-2</v>
      </c>
    </row>
    <row r="619" spans="1:15" ht="14.25" x14ac:dyDescent="0.45">
      <c r="A619" s="51">
        <v>41</v>
      </c>
      <c r="B619" s="51" t="s">
        <v>198</v>
      </c>
      <c r="C619" s="61" t="s">
        <v>1473</v>
      </c>
      <c r="D619" s="51" t="s">
        <v>1474</v>
      </c>
      <c r="E619" s="63">
        <v>0</v>
      </c>
      <c r="F619" s="63">
        <v>0</v>
      </c>
      <c r="G619" s="63">
        <v>0</v>
      </c>
      <c r="H619" s="62">
        <f>VLOOKUP(C619,'[1]TCB_Municipal Censo 2018'!$C$6:$H$1127,6,0)</f>
        <v>0</v>
      </c>
      <c r="I619" s="63">
        <v>0</v>
      </c>
      <c r="J619" s="63">
        <v>0</v>
      </c>
      <c r="K619" s="63">
        <v>0</v>
      </c>
      <c r="L619" s="62">
        <v>2.5062656641604E-3</v>
      </c>
      <c r="M619" s="62">
        <v>2.48138957816377E-3</v>
      </c>
      <c r="N619" s="62">
        <v>0</v>
      </c>
      <c r="O619" s="62">
        <v>0</v>
      </c>
    </row>
    <row r="620" spans="1:15" ht="14.25" x14ac:dyDescent="0.45">
      <c r="A620" s="46">
        <v>41</v>
      </c>
      <c r="B620" s="46" t="s">
        <v>198</v>
      </c>
      <c r="C620" s="61" t="s">
        <v>1475</v>
      </c>
      <c r="D620" s="46" t="s">
        <v>1476</v>
      </c>
      <c r="E620" s="62">
        <v>0.32869616693798998</v>
      </c>
      <c r="F620" s="62">
        <v>0.34157236450268003</v>
      </c>
      <c r="G620" s="62">
        <v>0.31995206710605201</v>
      </c>
      <c r="H620" s="62">
        <f>VLOOKUP(C620,'[1]TCB_Municipal Censo 2018'!$C$6:$H$1127,6,0)</f>
        <v>0.32882489819662603</v>
      </c>
      <c r="I620" s="62">
        <v>0.334230278997309</v>
      </c>
      <c r="J620" s="62">
        <v>0.39201224603395501</v>
      </c>
      <c r="K620" s="62">
        <v>0.33383831428177901</v>
      </c>
      <c r="L620" s="62">
        <v>0.42374742621825701</v>
      </c>
      <c r="M620" s="62">
        <v>0.40387788778877898</v>
      </c>
      <c r="N620" s="62">
        <v>0.432428709188593</v>
      </c>
      <c r="O620" s="62">
        <v>0.43636866104739502</v>
      </c>
    </row>
    <row r="621" spans="1:15" ht="14.25" x14ac:dyDescent="0.45">
      <c r="A621" s="51">
        <v>41</v>
      </c>
      <c r="B621" s="51" t="s">
        <v>198</v>
      </c>
      <c r="C621" s="61" t="s">
        <v>1477</v>
      </c>
      <c r="D621" s="51" t="s">
        <v>1478</v>
      </c>
      <c r="E621" s="63">
        <v>3.2786885245901599E-2</v>
      </c>
      <c r="F621" s="63">
        <v>1.5151515151515201E-2</v>
      </c>
      <c r="G621" s="63">
        <v>2.6598226784881E-2</v>
      </c>
      <c r="H621" s="62">
        <f>VLOOKUP(C621,'[1]TCB_Municipal Censo 2018'!$C$6:$H$1127,6,0)</f>
        <v>4.5850527281063698E-4</v>
      </c>
      <c r="I621" s="63">
        <v>1.81077410593028E-3</v>
      </c>
      <c r="J621" s="63">
        <v>4.516711833785E-4</v>
      </c>
      <c r="K621" s="63">
        <v>0</v>
      </c>
      <c r="L621" s="62">
        <v>0</v>
      </c>
      <c r="M621" s="62">
        <v>0</v>
      </c>
      <c r="N621" s="62">
        <v>0</v>
      </c>
      <c r="O621" s="62">
        <v>0</v>
      </c>
    </row>
    <row r="622" spans="1:15" ht="14.25" x14ac:dyDescent="0.45">
      <c r="A622" s="46">
        <v>41</v>
      </c>
      <c r="B622" s="46" t="s">
        <v>198</v>
      </c>
      <c r="C622" s="61" t="s">
        <v>1479</v>
      </c>
      <c r="D622" s="46" t="s">
        <v>380</v>
      </c>
      <c r="E622" s="62">
        <v>1.27226463104326E-2</v>
      </c>
      <c r="F622" s="62">
        <v>1.0800508259212201E-2</v>
      </c>
      <c r="G622" s="62">
        <v>1.08211330362826E-2</v>
      </c>
      <c r="H622" s="62">
        <f>VLOOKUP(C622,'[1]TCB_Municipal Censo 2018'!$C$6:$H$1127,6,0)</f>
        <v>1.8691588785046699E-3</v>
      </c>
      <c r="I622" s="62">
        <v>0</v>
      </c>
      <c r="J622" s="62">
        <v>0</v>
      </c>
      <c r="K622" s="62">
        <v>0</v>
      </c>
      <c r="L622" s="62">
        <v>0</v>
      </c>
      <c r="M622" s="62">
        <v>0</v>
      </c>
      <c r="N622" s="62">
        <v>0</v>
      </c>
      <c r="O622" s="62">
        <v>0</v>
      </c>
    </row>
    <row r="623" spans="1:15" ht="14.25" x14ac:dyDescent="0.45">
      <c r="A623" s="51">
        <v>41</v>
      </c>
      <c r="B623" s="51" t="s">
        <v>198</v>
      </c>
      <c r="C623" s="61" t="s">
        <v>1480</v>
      </c>
      <c r="D623" s="51" t="s">
        <v>1481</v>
      </c>
      <c r="E623" s="63">
        <v>0</v>
      </c>
      <c r="F623" s="63">
        <v>0</v>
      </c>
      <c r="G623" s="63">
        <v>0</v>
      </c>
      <c r="H623" s="62">
        <f>VLOOKUP(C623,'[1]TCB_Municipal Censo 2018'!$C$6:$H$1127,6,0)</f>
        <v>0</v>
      </c>
      <c r="I623" s="63">
        <v>0</v>
      </c>
      <c r="J623" s="63">
        <v>0</v>
      </c>
      <c r="K623" s="63">
        <v>0</v>
      </c>
      <c r="L623" s="62">
        <v>0</v>
      </c>
      <c r="M623" s="62">
        <v>0</v>
      </c>
      <c r="N623" s="62">
        <v>0</v>
      </c>
      <c r="O623" s="62">
        <v>0</v>
      </c>
    </row>
    <row r="624" spans="1:15" ht="14.25" x14ac:dyDescent="0.45">
      <c r="A624" s="46">
        <v>41</v>
      </c>
      <c r="B624" s="46" t="s">
        <v>198</v>
      </c>
      <c r="C624" s="61" t="s">
        <v>1482</v>
      </c>
      <c r="D624" s="46" t="s">
        <v>1483</v>
      </c>
      <c r="E624" s="62">
        <v>0</v>
      </c>
      <c r="F624" s="62">
        <v>0</v>
      </c>
      <c r="G624" s="62">
        <v>0</v>
      </c>
      <c r="H624" s="62">
        <f>VLOOKUP(C624,'[1]TCB_Municipal Censo 2018'!$C$6:$H$1127,6,0)</f>
        <v>0</v>
      </c>
      <c r="I624" s="62">
        <v>0</v>
      </c>
      <c r="J624" s="62">
        <v>3.3564814814814797E-2</v>
      </c>
      <c r="K624" s="62">
        <v>1.9495412844036698E-2</v>
      </c>
      <c r="L624" s="62">
        <v>1.4755959137343899E-2</v>
      </c>
      <c r="M624" s="62">
        <v>1.48063781321185E-2</v>
      </c>
      <c r="N624" s="62">
        <v>1.48571428571429E-2</v>
      </c>
      <c r="O624" s="62">
        <v>3.6571428571428602E-2</v>
      </c>
    </row>
    <row r="625" spans="1:15" ht="14.25" x14ac:dyDescent="0.45">
      <c r="A625" s="51">
        <v>41</v>
      </c>
      <c r="B625" s="51" t="s">
        <v>198</v>
      </c>
      <c r="C625" s="61" t="s">
        <v>1484</v>
      </c>
      <c r="D625" s="51" t="s">
        <v>1485</v>
      </c>
      <c r="E625" s="63">
        <v>0</v>
      </c>
      <c r="F625" s="63">
        <v>4.3898156277436299E-4</v>
      </c>
      <c r="G625" s="63">
        <v>8.7489063867016604E-4</v>
      </c>
      <c r="H625" s="62">
        <f>VLOOKUP(C625,'[1]TCB_Municipal Censo 2018'!$C$6:$H$1127,6,0)</f>
        <v>0</v>
      </c>
      <c r="I625" s="63">
        <v>0</v>
      </c>
      <c r="J625" s="63">
        <v>0</v>
      </c>
      <c r="K625" s="63">
        <v>0</v>
      </c>
      <c r="L625" s="62">
        <v>8.2427875608842294E-3</v>
      </c>
      <c r="M625" s="62">
        <v>7.1294559099437096E-3</v>
      </c>
      <c r="N625" s="62">
        <v>6.3885757234122499E-3</v>
      </c>
      <c r="O625" s="62">
        <v>6.0354583176159904E-3</v>
      </c>
    </row>
    <row r="626" spans="1:15" ht="14.25" x14ac:dyDescent="0.45">
      <c r="A626" s="46">
        <v>41</v>
      </c>
      <c r="B626" s="46" t="s">
        <v>198</v>
      </c>
      <c r="C626" s="61" t="s">
        <v>1486</v>
      </c>
      <c r="D626" s="46" t="s">
        <v>1487</v>
      </c>
      <c r="E626" s="62">
        <v>0</v>
      </c>
      <c r="F626" s="62">
        <v>0</v>
      </c>
      <c r="G626" s="62">
        <v>0</v>
      </c>
      <c r="H626" s="62">
        <f>VLOOKUP(C626,'[1]TCB_Municipal Censo 2018'!$C$6:$H$1127,6,0)</f>
        <v>0</v>
      </c>
      <c r="I626" s="62">
        <v>0</v>
      </c>
      <c r="J626" s="62">
        <v>7.5187969924812002E-4</v>
      </c>
      <c r="K626" s="62">
        <v>0</v>
      </c>
      <c r="L626" s="62">
        <v>0</v>
      </c>
      <c r="M626" s="62">
        <v>0</v>
      </c>
      <c r="N626" s="62">
        <v>0</v>
      </c>
      <c r="O626" s="62">
        <v>1.45666423889294E-3</v>
      </c>
    </row>
    <row r="627" spans="1:15" ht="14.25" x14ac:dyDescent="0.45">
      <c r="A627" s="51">
        <v>41</v>
      </c>
      <c r="B627" s="51" t="s">
        <v>198</v>
      </c>
      <c r="C627" s="61" t="s">
        <v>1488</v>
      </c>
      <c r="D627" s="51" t="s">
        <v>1489</v>
      </c>
      <c r="E627" s="63">
        <v>0.40752236625890098</v>
      </c>
      <c r="F627" s="63">
        <v>0.43240284619594999</v>
      </c>
      <c r="G627" s="63">
        <v>0.46466848319709397</v>
      </c>
      <c r="H627" s="62">
        <f>VLOOKUP(C627,'[1]TCB_Municipal Censo 2018'!$C$6:$H$1127,6,0)</f>
        <v>0.493275954814416</v>
      </c>
      <c r="I627" s="63">
        <v>0.45248398822918501</v>
      </c>
      <c r="J627" s="63">
        <v>0.45165094339622602</v>
      </c>
      <c r="K627" s="63">
        <v>0.43839920621795903</v>
      </c>
      <c r="L627" s="62">
        <v>0.50555192684519901</v>
      </c>
      <c r="M627" s="62">
        <v>0.47821156649927099</v>
      </c>
      <c r="N627" s="62">
        <v>0.55918301704728202</v>
      </c>
      <c r="O627" s="62">
        <v>0.60732565579014697</v>
      </c>
    </row>
    <row r="628" spans="1:15" ht="14.25" x14ac:dyDescent="0.45">
      <c r="A628" s="46">
        <v>41</v>
      </c>
      <c r="B628" s="46" t="s">
        <v>198</v>
      </c>
      <c r="C628" s="61" t="s">
        <v>1490</v>
      </c>
      <c r="D628" s="46" t="s">
        <v>1491</v>
      </c>
      <c r="E628" s="62">
        <v>0</v>
      </c>
      <c r="F628" s="62">
        <v>0</v>
      </c>
      <c r="G628" s="62">
        <v>0</v>
      </c>
      <c r="H628" s="62">
        <f>VLOOKUP(C628,'[1]TCB_Municipal Censo 2018'!$C$6:$H$1127,6,0)</f>
        <v>0</v>
      </c>
      <c r="I628" s="62">
        <v>0</v>
      </c>
      <c r="J628" s="62">
        <v>1.5527950310559001E-3</v>
      </c>
      <c r="K628" s="62">
        <v>1.52905198776758E-3</v>
      </c>
      <c r="L628" s="62">
        <v>1.5220700152207001E-3</v>
      </c>
      <c r="M628" s="62">
        <v>1.5151515151515099E-3</v>
      </c>
      <c r="N628" s="62">
        <v>1.5060240963855401E-3</v>
      </c>
      <c r="O628" s="62">
        <v>1.5060240963855401E-3</v>
      </c>
    </row>
    <row r="629" spans="1:15" ht="14.25" x14ac:dyDescent="0.45">
      <c r="A629" s="51">
        <v>41</v>
      </c>
      <c r="B629" s="51" t="s">
        <v>198</v>
      </c>
      <c r="C629" s="61" t="s">
        <v>1492</v>
      </c>
      <c r="D629" s="51" t="s">
        <v>1493</v>
      </c>
      <c r="E629" s="63">
        <v>0</v>
      </c>
      <c r="F629" s="63">
        <v>0</v>
      </c>
      <c r="G629" s="63">
        <v>0</v>
      </c>
      <c r="H629" s="62">
        <f>VLOOKUP(C629,'[1]TCB_Municipal Censo 2018'!$C$6:$H$1127,6,0)</f>
        <v>0</v>
      </c>
      <c r="I629" s="63">
        <v>0</v>
      </c>
      <c r="J629" s="63">
        <v>0</v>
      </c>
      <c r="K629" s="63">
        <v>0</v>
      </c>
      <c r="L629" s="62">
        <v>0</v>
      </c>
      <c r="M629" s="62">
        <v>0</v>
      </c>
      <c r="N629" s="62">
        <v>0</v>
      </c>
      <c r="O629" s="62">
        <v>0</v>
      </c>
    </row>
    <row r="630" spans="1:15" ht="14.25" x14ac:dyDescent="0.45">
      <c r="A630" s="46">
        <v>41</v>
      </c>
      <c r="B630" s="46" t="s">
        <v>198</v>
      </c>
      <c r="C630" s="61" t="s">
        <v>1494</v>
      </c>
      <c r="D630" s="46" t="s">
        <v>1495</v>
      </c>
      <c r="E630" s="62">
        <v>0</v>
      </c>
      <c r="F630" s="62">
        <v>1.6920473773265701E-3</v>
      </c>
      <c r="G630" s="62">
        <v>0</v>
      </c>
      <c r="H630" s="62">
        <f>VLOOKUP(C630,'[1]TCB_Municipal Censo 2018'!$C$6:$H$1127,6,0)</f>
        <v>0</v>
      </c>
      <c r="I630" s="62">
        <v>0</v>
      </c>
      <c r="J630" s="62">
        <v>1.5649452269170601E-3</v>
      </c>
      <c r="K630" s="62">
        <v>0</v>
      </c>
      <c r="L630" s="62">
        <v>0</v>
      </c>
      <c r="M630" s="62">
        <v>0</v>
      </c>
      <c r="N630" s="62">
        <v>0</v>
      </c>
      <c r="O630" s="62">
        <v>0</v>
      </c>
    </row>
    <row r="631" spans="1:15" ht="14.25" x14ac:dyDescent="0.45">
      <c r="A631" s="51">
        <v>41</v>
      </c>
      <c r="B631" s="51" t="s">
        <v>198</v>
      </c>
      <c r="C631" s="61" t="s">
        <v>1496</v>
      </c>
      <c r="D631" s="51" t="s">
        <v>1497</v>
      </c>
      <c r="E631" s="63">
        <v>0</v>
      </c>
      <c r="F631" s="63">
        <v>0</v>
      </c>
      <c r="G631" s="63">
        <v>2.2999080036798501E-3</v>
      </c>
      <c r="H631" s="62">
        <f>VLOOKUP(C631,'[1]TCB_Municipal Censo 2018'!$C$6:$H$1127,6,0)</f>
        <v>0</v>
      </c>
      <c r="I631" s="63">
        <v>4.4228217602830598E-4</v>
      </c>
      <c r="J631" s="63">
        <v>4.3687199650502398E-4</v>
      </c>
      <c r="K631" s="63">
        <v>0</v>
      </c>
      <c r="L631" s="62">
        <v>0</v>
      </c>
      <c r="M631" s="62">
        <v>0</v>
      </c>
      <c r="N631" s="62">
        <v>0</v>
      </c>
      <c r="O631" s="62">
        <v>0</v>
      </c>
    </row>
    <row r="632" spans="1:15" ht="14.25" x14ac:dyDescent="0.45">
      <c r="A632" s="46">
        <v>41</v>
      </c>
      <c r="B632" s="46" t="s">
        <v>198</v>
      </c>
      <c r="C632" s="61" t="s">
        <v>1498</v>
      </c>
      <c r="D632" s="46" t="s">
        <v>934</v>
      </c>
      <c r="E632" s="62">
        <v>0</v>
      </c>
      <c r="F632" s="62">
        <v>0</v>
      </c>
      <c r="G632" s="62">
        <v>0</v>
      </c>
      <c r="H632" s="62">
        <f>VLOOKUP(C632,'[1]TCB_Municipal Censo 2018'!$C$6:$H$1127,6,0)</f>
        <v>0</v>
      </c>
      <c r="I632" s="62">
        <v>0</v>
      </c>
      <c r="J632" s="62">
        <v>0</v>
      </c>
      <c r="K632" s="62">
        <v>0</v>
      </c>
      <c r="L632" s="62">
        <v>0</v>
      </c>
      <c r="M632" s="62">
        <v>0</v>
      </c>
      <c r="N632" s="62">
        <v>0</v>
      </c>
      <c r="O632" s="62">
        <v>0</v>
      </c>
    </row>
    <row r="633" spans="1:15" ht="14.25" x14ac:dyDescent="0.45">
      <c r="A633" s="51">
        <v>41</v>
      </c>
      <c r="B633" s="51" t="s">
        <v>198</v>
      </c>
      <c r="C633" s="61" t="s">
        <v>1499</v>
      </c>
      <c r="D633" s="51" t="s">
        <v>1500</v>
      </c>
      <c r="E633" s="63">
        <v>3.40136054421769E-3</v>
      </c>
      <c r="F633" s="63">
        <v>0</v>
      </c>
      <c r="G633" s="63">
        <v>0</v>
      </c>
      <c r="H633" s="62">
        <f>VLOOKUP(C633,'[1]TCB_Municipal Censo 2018'!$C$6:$H$1127,6,0)</f>
        <v>0</v>
      </c>
      <c r="I633" s="63">
        <v>0</v>
      </c>
      <c r="J633" s="63">
        <v>0</v>
      </c>
      <c r="K633" s="63">
        <v>0</v>
      </c>
      <c r="L633" s="62">
        <v>0</v>
      </c>
      <c r="M633" s="62">
        <v>0</v>
      </c>
      <c r="N633" s="62">
        <v>0</v>
      </c>
      <c r="O633" s="62">
        <v>0</v>
      </c>
    </row>
    <row r="634" spans="1:15" ht="14.25" x14ac:dyDescent="0.45">
      <c r="A634" s="46">
        <v>41</v>
      </c>
      <c r="B634" s="46" t="s">
        <v>198</v>
      </c>
      <c r="C634" s="61" t="s">
        <v>1501</v>
      </c>
      <c r="D634" s="46" t="s">
        <v>1502</v>
      </c>
      <c r="E634" s="62">
        <v>0.43777051497217601</v>
      </c>
      <c r="F634" s="62">
        <v>0.48149772009821101</v>
      </c>
      <c r="G634" s="62">
        <v>0.52213314743813199</v>
      </c>
      <c r="H634" s="62">
        <f>VLOOKUP(C634,'[1]TCB_Municipal Censo 2018'!$C$6:$H$1127,6,0)</f>
        <v>0.480756072528224</v>
      </c>
      <c r="I634" s="62">
        <v>0.50937808489634795</v>
      </c>
      <c r="J634" s="62">
        <v>0.53345576493133195</v>
      </c>
      <c r="K634" s="62">
        <v>0.52358637925648199</v>
      </c>
      <c r="L634" s="62">
        <v>0.51222512686452404</v>
      </c>
      <c r="M634" s="62">
        <v>0.52388559257568801</v>
      </c>
      <c r="N634" s="62">
        <v>0.55013550135501399</v>
      </c>
      <c r="O634" s="62">
        <v>0.56003283337064402</v>
      </c>
    </row>
    <row r="635" spans="1:15" ht="14.25" x14ac:dyDescent="0.45">
      <c r="A635" s="51">
        <v>41</v>
      </c>
      <c r="B635" s="51" t="s">
        <v>198</v>
      </c>
      <c r="C635" s="61" t="s">
        <v>1503</v>
      </c>
      <c r="D635" s="51" t="s">
        <v>1504</v>
      </c>
      <c r="E635" s="63">
        <v>0.14978396543447001</v>
      </c>
      <c r="F635" s="63">
        <v>0.242569511025887</v>
      </c>
      <c r="G635" s="63">
        <v>0.28551000953288802</v>
      </c>
      <c r="H635" s="62">
        <f>VLOOKUP(C635,'[1]TCB_Municipal Censo 2018'!$C$6:$H$1127,6,0)</f>
        <v>0.331581462016245</v>
      </c>
      <c r="I635" s="63">
        <v>0.32691425951398401</v>
      </c>
      <c r="J635" s="63">
        <v>0.37079646017699103</v>
      </c>
      <c r="K635" s="63">
        <v>0.35984522785898498</v>
      </c>
      <c r="L635" s="62">
        <v>0.32784810126582298</v>
      </c>
      <c r="M635" s="62">
        <v>0.31823847112588299</v>
      </c>
      <c r="N635" s="62">
        <v>0.38073770491803299</v>
      </c>
      <c r="O635" s="62">
        <v>0.42636916835699801</v>
      </c>
    </row>
    <row r="636" spans="1:15" ht="14.25" x14ac:dyDescent="0.45">
      <c r="A636" s="46">
        <v>41</v>
      </c>
      <c r="B636" s="46" t="s">
        <v>198</v>
      </c>
      <c r="C636" s="61" t="s">
        <v>1505</v>
      </c>
      <c r="D636" s="46" t="s">
        <v>1506</v>
      </c>
      <c r="E636" s="62">
        <v>0</v>
      </c>
      <c r="F636" s="62">
        <v>0</v>
      </c>
      <c r="G636" s="62">
        <v>0</v>
      </c>
      <c r="H636" s="62">
        <f>VLOOKUP(C636,'[1]TCB_Municipal Censo 2018'!$C$6:$H$1127,6,0)</f>
        <v>0</v>
      </c>
      <c r="I636" s="62">
        <v>0</v>
      </c>
      <c r="J636" s="62">
        <v>0</v>
      </c>
      <c r="K636" s="62">
        <v>0</v>
      </c>
      <c r="L636" s="62">
        <v>0</v>
      </c>
      <c r="M636" s="62">
        <v>0</v>
      </c>
      <c r="N636" s="62">
        <v>0</v>
      </c>
      <c r="O636" s="62">
        <v>0</v>
      </c>
    </row>
    <row r="637" spans="1:15" ht="14.25" x14ac:dyDescent="0.45">
      <c r="A637" s="51">
        <v>41</v>
      </c>
      <c r="B637" s="51" t="s">
        <v>198</v>
      </c>
      <c r="C637" s="61" t="s">
        <v>1507</v>
      </c>
      <c r="D637" s="51" t="s">
        <v>1508</v>
      </c>
      <c r="E637" s="63">
        <v>1.0812696198116501E-2</v>
      </c>
      <c r="F637" s="63">
        <v>1.1095700416088801E-2</v>
      </c>
      <c r="G637" s="63">
        <v>2.58199581297976E-2</v>
      </c>
      <c r="H637" s="62">
        <f>VLOOKUP(C637,'[1]TCB_Municipal Censo 2018'!$C$6:$H$1127,6,0)</f>
        <v>6.0741687979539603E-3</v>
      </c>
      <c r="I637" s="63">
        <v>1.4902204284383699E-2</v>
      </c>
      <c r="J637" s="63">
        <v>1.18433039781354E-2</v>
      </c>
      <c r="K637" s="63">
        <v>1.8562874251497E-2</v>
      </c>
      <c r="L637" s="62">
        <v>1.27710127710128E-2</v>
      </c>
      <c r="M637" s="62">
        <v>1.0959715639810399E-2</v>
      </c>
      <c r="N637" s="62">
        <v>1.21265897663413E-2</v>
      </c>
      <c r="O637" s="62">
        <v>1.0953226761397299E-2</v>
      </c>
    </row>
    <row r="638" spans="1:15" ht="14.25" x14ac:dyDescent="0.45">
      <c r="A638" s="46">
        <v>41</v>
      </c>
      <c r="B638" s="46" t="s">
        <v>198</v>
      </c>
      <c r="C638" s="61" t="s">
        <v>1509</v>
      </c>
      <c r="D638" s="46" t="s">
        <v>832</v>
      </c>
      <c r="E638" s="62">
        <v>1.1173184357541901E-3</v>
      </c>
      <c r="F638" s="62">
        <v>0</v>
      </c>
      <c r="G638" s="62">
        <v>0</v>
      </c>
      <c r="H638" s="62">
        <f>VLOOKUP(C638,'[1]TCB_Municipal Censo 2018'!$C$6:$H$1127,6,0)</f>
        <v>0</v>
      </c>
      <c r="I638" s="62">
        <v>2.0060180541624901E-3</v>
      </c>
      <c r="J638" s="62">
        <v>0</v>
      </c>
      <c r="K638" s="62">
        <v>0</v>
      </c>
      <c r="L638" s="62">
        <v>1.0773751224289901E-2</v>
      </c>
      <c r="M638" s="62">
        <v>6.8965517241379301E-3</v>
      </c>
      <c r="N638" s="62">
        <v>4.9407114624505904E-3</v>
      </c>
      <c r="O638" s="62">
        <v>3.0723488602576801E-2</v>
      </c>
    </row>
    <row r="639" spans="1:15" ht="14.25" x14ac:dyDescent="0.45">
      <c r="A639" s="51">
        <v>41</v>
      </c>
      <c r="B639" s="51" t="s">
        <v>198</v>
      </c>
      <c r="C639" s="61" t="s">
        <v>1510</v>
      </c>
      <c r="D639" s="51" t="s">
        <v>1511</v>
      </c>
      <c r="E639" s="63">
        <v>5.36193029490617E-4</v>
      </c>
      <c r="F639" s="63">
        <v>0</v>
      </c>
      <c r="G639" s="63">
        <v>0</v>
      </c>
      <c r="H639" s="62">
        <f>VLOOKUP(C639,'[1]TCB_Municipal Censo 2018'!$C$6:$H$1127,6,0)</f>
        <v>0</v>
      </c>
      <c r="I639" s="63">
        <v>0</v>
      </c>
      <c r="J639" s="63">
        <v>0</v>
      </c>
      <c r="K639" s="63">
        <v>0</v>
      </c>
      <c r="L639" s="62">
        <v>4.9160180253994303E-3</v>
      </c>
      <c r="M639" s="62">
        <v>1.2116316639741501E-3</v>
      </c>
      <c r="N639" s="62">
        <v>1.19284294234592E-3</v>
      </c>
      <c r="O639" s="62">
        <v>7.8462142016477005E-4</v>
      </c>
    </row>
    <row r="640" spans="1:15" ht="14.25" x14ac:dyDescent="0.45">
      <c r="A640" s="46">
        <v>41</v>
      </c>
      <c r="B640" s="46" t="s">
        <v>198</v>
      </c>
      <c r="C640" s="61" t="s">
        <v>1512</v>
      </c>
      <c r="D640" s="46" t="s">
        <v>1513</v>
      </c>
      <c r="E640" s="62">
        <v>2.4464831804281301E-3</v>
      </c>
      <c r="F640" s="62">
        <v>6.1614294516327802E-4</v>
      </c>
      <c r="G640" s="62">
        <v>0</v>
      </c>
      <c r="H640" s="62">
        <f>VLOOKUP(C640,'[1]TCB_Municipal Censo 2018'!$C$6:$H$1127,6,0)</f>
        <v>0</v>
      </c>
      <c r="I640" s="62">
        <v>0</v>
      </c>
      <c r="J640" s="62">
        <v>0</v>
      </c>
      <c r="K640" s="62">
        <v>0</v>
      </c>
      <c r="L640" s="62">
        <v>0</v>
      </c>
      <c r="M640" s="62">
        <v>0</v>
      </c>
      <c r="N640" s="62">
        <v>0</v>
      </c>
      <c r="O640" s="62">
        <v>0</v>
      </c>
    </row>
    <row r="641" spans="1:15" ht="14.25" x14ac:dyDescent="0.45">
      <c r="A641" s="51">
        <v>41</v>
      </c>
      <c r="B641" s="51" t="s">
        <v>198</v>
      </c>
      <c r="C641" s="61" t="s">
        <v>1514</v>
      </c>
      <c r="D641" s="51" t="s">
        <v>1515</v>
      </c>
      <c r="E641" s="63">
        <v>0</v>
      </c>
      <c r="F641" s="63">
        <v>0</v>
      </c>
      <c r="G641" s="63">
        <v>0</v>
      </c>
      <c r="H641" s="62">
        <f>VLOOKUP(C641,'[1]TCB_Municipal Censo 2018'!$C$6:$H$1127,6,0)</f>
        <v>0</v>
      </c>
      <c r="I641" s="63">
        <v>0</v>
      </c>
      <c r="J641" s="63">
        <v>0</v>
      </c>
      <c r="K641" s="63">
        <v>0</v>
      </c>
      <c r="L641" s="62">
        <v>0</v>
      </c>
      <c r="M641" s="62">
        <v>0</v>
      </c>
      <c r="N641" s="62">
        <v>0</v>
      </c>
      <c r="O641" s="62">
        <v>0</v>
      </c>
    </row>
    <row r="642" spans="1:15" ht="14.25" x14ac:dyDescent="0.45">
      <c r="A642" s="46">
        <v>41</v>
      </c>
      <c r="B642" s="46" t="s">
        <v>198</v>
      </c>
      <c r="C642" s="61" t="s">
        <v>1516</v>
      </c>
      <c r="D642" s="46" t="s">
        <v>1517</v>
      </c>
      <c r="E642" s="62">
        <v>0</v>
      </c>
      <c r="F642" s="62">
        <v>0</v>
      </c>
      <c r="G642" s="62">
        <v>0</v>
      </c>
      <c r="H642" s="62">
        <f>VLOOKUP(C642,'[1]TCB_Municipal Censo 2018'!$C$6:$H$1127,6,0)</f>
        <v>0</v>
      </c>
      <c r="I642" s="62">
        <v>0</v>
      </c>
      <c r="J642" s="62">
        <v>0</v>
      </c>
      <c r="K642" s="62">
        <v>0</v>
      </c>
      <c r="L642" s="62">
        <v>0</v>
      </c>
      <c r="M642" s="62">
        <v>0</v>
      </c>
      <c r="N642" s="62">
        <v>0</v>
      </c>
      <c r="O642" s="62">
        <v>0</v>
      </c>
    </row>
    <row r="643" spans="1:15" ht="14.25" x14ac:dyDescent="0.45">
      <c r="A643" s="51">
        <v>41</v>
      </c>
      <c r="B643" s="51" t="s">
        <v>198</v>
      </c>
      <c r="C643" s="61" t="s">
        <v>1518</v>
      </c>
      <c r="D643" s="51" t="s">
        <v>1519</v>
      </c>
      <c r="E643" s="63">
        <v>0</v>
      </c>
      <c r="F643" s="63">
        <v>0</v>
      </c>
      <c r="G643" s="63">
        <v>1.46627565982405E-3</v>
      </c>
      <c r="H643" s="62">
        <f>VLOOKUP(C643,'[1]TCB_Municipal Censo 2018'!$C$6:$H$1127,6,0)</f>
        <v>0</v>
      </c>
      <c r="I643" s="63">
        <v>4.2735042735042696E-3</v>
      </c>
      <c r="J643" s="63">
        <v>0</v>
      </c>
      <c r="K643" s="63">
        <v>0</v>
      </c>
      <c r="L643" s="62">
        <v>0</v>
      </c>
      <c r="M643" s="62">
        <v>0</v>
      </c>
      <c r="N643" s="62">
        <v>0</v>
      </c>
      <c r="O643" s="62">
        <v>0</v>
      </c>
    </row>
    <row r="644" spans="1:15" ht="14.25" x14ac:dyDescent="0.45">
      <c r="A644" s="46">
        <v>41</v>
      </c>
      <c r="B644" s="46" t="s">
        <v>198</v>
      </c>
      <c r="C644" s="61" t="s">
        <v>1520</v>
      </c>
      <c r="D644" s="46" t="s">
        <v>1521</v>
      </c>
      <c r="E644" s="62">
        <v>5.16795865633075E-4</v>
      </c>
      <c r="F644" s="62">
        <v>0</v>
      </c>
      <c r="G644" s="62">
        <v>0</v>
      </c>
      <c r="H644" s="62">
        <f>VLOOKUP(C644,'[1]TCB_Municipal Censo 2018'!$C$6:$H$1127,6,0)</f>
        <v>0</v>
      </c>
      <c r="I644" s="62">
        <v>0</v>
      </c>
      <c r="J644" s="62">
        <v>0</v>
      </c>
      <c r="K644" s="62">
        <v>0</v>
      </c>
      <c r="L644" s="62">
        <v>4.8216007714561198E-4</v>
      </c>
      <c r="M644" s="62">
        <v>0</v>
      </c>
      <c r="N644" s="62">
        <v>0</v>
      </c>
      <c r="O644" s="62">
        <v>0</v>
      </c>
    </row>
    <row r="645" spans="1:15" ht="14.25" x14ac:dyDescent="0.45">
      <c r="A645" s="51">
        <v>41</v>
      </c>
      <c r="B645" s="51" t="s">
        <v>198</v>
      </c>
      <c r="C645" s="61" t="s">
        <v>1522</v>
      </c>
      <c r="D645" s="51" t="s">
        <v>1523</v>
      </c>
      <c r="E645" s="63">
        <v>0</v>
      </c>
      <c r="F645" s="63">
        <v>0</v>
      </c>
      <c r="G645" s="63">
        <v>0</v>
      </c>
      <c r="H645" s="62">
        <f>VLOOKUP(C645,'[1]TCB_Municipal Censo 2018'!$C$6:$H$1127,6,0)</f>
        <v>0</v>
      </c>
      <c r="I645" s="63">
        <v>0</v>
      </c>
      <c r="J645" s="63">
        <v>0</v>
      </c>
      <c r="K645" s="63">
        <v>0</v>
      </c>
      <c r="L645" s="62">
        <v>0</v>
      </c>
      <c r="M645" s="62">
        <v>0</v>
      </c>
      <c r="N645" s="62">
        <v>0</v>
      </c>
      <c r="O645" s="62">
        <v>0</v>
      </c>
    </row>
    <row r="646" spans="1:15" ht="14.25" x14ac:dyDescent="0.45">
      <c r="A646" s="46">
        <v>41</v>
      </c>
      <c r="B646" s="46" t="s">
        <v>198</v>
      </c>
      <c r="C646" s="61" t="s">
        <v>1524</v>
      </c>
      <c r="D646" s="46" t="s">
        <v>1525</v>
      </c>
      <c r="E646" s="62">
        <v>0</v>
      </c>
      <c r="F646" s="62">
        <v>0</v>
      </c>
      <c r="G646" s="62">
        <v>0</v>
      </c>
      <c r="H646" s="62">
        <f>VLOOKUP(C646,'[1]TCB_Municipal Censo 2018'!$C$6:$H$1127,6,0)</f>
        <v>0</v>
      </c>
      <c r="I646" s="62">
        <v>1.56739811912226E-3</v>
      </c>
      <c r="J646" s="62">
        <v>1.54083204930663E-3</v>
      </c>
      <c r="K646" s="62">
        <v>0</v>
      </c>
      <c r="L646" s="62">
        <v>0</v>
      </c>
      <c r="M646" s="62">
        <v>0</v>
      </c>
      <c r="N646" s="62">
        <v>0</v>
      </c>
      <c r="O646" s="62">
        <v>0</v>
      </c>
    </row>
    <row r="647" spans="1:15" ht="14.25" x14ac:dyDescent="0.45">
      <c r="A647" s="51">
        <v>44</v>
      </c>
      <c r="B647" s="51" t="s">
        <v>200</v>
      </c>
      <c r="C647" s="61" t="s">
        <v>1526</v>
      </c>
      <c r="D647" s="51" t="s">
        <v>1527</v>
      </c>
      <c r="E647" s="63">
        <v>0.70159102121361605</v>
      </c>
      <c r="F647" s="63">
        <v>0.67506087782859203</v>
      </c>
      <c r="G647" s="63">
        <v>0.66533637400228096</v>
      </c>
      <c r="H647" s="62">
        <f>VLOOKUP(C647,'[1]TCB_Municipal Censo 2018'!$C$6:$H$1127,6,0)</f>
        <v>0.65739528795811497</v>
      </c>
      <c r="I647" s="63">
        <v>0.65258651812883595</v>
      </c>
      <c r="J647" s="63">
        <v>0.605174353205849</v>
      </c>
      <c r="K647" s="63">
        <v>0.58339267910554005</v>
      </c>
      <c r="L647" s="62">
        <v>0.60388702460850097</v>
      </c>
      <c r="M647" s="62">
        <v>0.64701825371281396</v>
      </c>
      <c r="N647" s="62">
        <v>0.68043251101721902</v>
      </c>
      <c r="O647" s="62">
        <v>0.71120455778621805</v>
      </c>
    </row>
    <row r="648" spans="1:15" ht="14.25" x14ac:dyDescent="0.45">
      <c r="A648" s="46">
        <v>44</v>
      </c>
      <c r="B648" s="46" t="s">
        <v>200</v>
      </c>
      <c r="C648" s="61" t="s">
        <v>1528</v>
      </c>
      <c r="D648" s="46" t="s">
        <v>957</v>
      </c>
      <c r="E648" s="62">
        <v>1.00334448160535E-3</v>
      </c>
      <c r="F648" s="62">
        <v>9.3097913322632408E-3</v>
      </c>
      <c r="G648" s="62">
        <v>1.41669233138281E-2</v>
      </c>
      <c r="H648" s="62">
        <f>VLOOKUP(C648,'[1]TCB_Municipal Censo 2018'!$C$6:$H$1127,6,0)</f>
        <v>0</v>
      </c>
      <c r="I648" s="62">
        <v>0</v>
      </c>
      <c r="J648" s="62">
        <v>0</v>
      </c>
      <c r="K648" s="62">
        <v>0</v>
      </c>
      <c r="L648" s="62">
        <v>0</v>
      </c>
      <c r="M648" s="62">
        <v>0</v>
      </c>
      <c r="N648" s="62">
        <v>0</v>
      </c>
      <c r="O648" s="62">
        <v>0</v>
      </c>
    </row>
    <row r="649" spans="1:15" ht="14.25" x14ac:dyDescent="0.45">
      <c r="A649" s="51">
        <v>44</v>
      </c>
      <c r="B649" s="51" t="s">
        <v>200</v>
      </c>
      <c r="C649" s="61" t="s">
        <v>1529</v>
      </c>
      <c r="D649" s="51" t="s">
        <v>1530</v>
      </c>
      <c r="E649" s="63">
        <v>1.08859993952223E-2</v>
      </c>
      <c r="F649" s="63">
        <v>0</v>
      </c>
      <c r="G649" s="63">
        <v>0</v>
      </c>
      <c r="H649" s="62">
        <f>VLOOKUP(C649,'[1]TCB_Municipal Censo 2018'!$C$6:$H$1127,6,0)</f>
        <v>0</v>
      </c>
      <c r="I649" s="63">
        <v>0</v>
      </c>
      <c r="J649" s="63">
        <v>0</v>
      </c>
      <c r="K649" s="63">
        <v>0</v>
      </c>
      <c r="L649" s="62">
        <v>0</v>
      </c>
      <c r="M649" s="62">
        <v>0</v>
      </c>
      <c r="N649" s="62">
        <v>0</v>
      </c>
      <c r="O649" s="62">
        <v>0</v>
      </c>
    </row>
    <row r="650" spans="1:15" ht="14.25" x14ac:dyDescent="0.45">
      <c r="A650" s="46">
        <v>44</v>
      </c>
      <c r="B650" s="46" t="s">
        <v>200</v>
      </c>
      <c r="C650" s="61" t="s">
        <v>1531</v>
      </c>
      <c r="D650" s="46" t="s">
        <v>1532</v>
      </c>
      <c r="E650" s="62">
        <v>0</v>
      </c>
      <c r="F650" s="62">
        <v>0</v>
      </c>
      <c r="G650" s="62">
        <v>0</v>
      </c>
      <c r="H650" s="62">
        <f>VLOOKUP(C650,'[1]TCB_Municipal Censo 2018'!$C$6:$H$1127,6,0)</f>
        <v>0</v>
      </c>
      <c r="I650" s="62">
        <v>4.8297512678097099E-4</v>
      </c>
      <c r="J650" s="62">
        <v>0</v>
      </c>
      <c r="K650" s="62">
        <v>0</v>
      </c>
      <c r="L650" s="62">
        <v>0</v>
      </c>
      <c r="M650" s="62">
        <v>0</v>
      </c>
      <c r="N650" s="62">
        <v>0</v>
      </c>
      <c r="O650" s="62">
        <v>0</v>
      </c>
    </row>
    <row r="651" spans="1:15" ht="14.25" x14ac:dyDescent="0.45">
      <c r="A651" s="51">
        <v>44</v>
      </c>
      <c r="B651" s="51" t="s">
        <v>200</v>
      </c>
      <c r="C651" s="61" t="s">
        <v>1533</v>
      </c>
      <c r="D651" s="51" t="s">
        <v>1534</v>
      </c>
      <c r="E651" s="63">
        <v>2.5423728813559299E-2</v>
      </c>
      <c r="F651" s="63">
        <v>7.5872534142640401E-3</v>
      </c>
      <c r="G651" s="63">
        <v>0</v>
      </c>
      <c r="H651" s="62">
        <f>VLOOKUP(C651,'[1]TCB_Municipal Censo 2018'!$C$6:$H$1127,6,0)</f>
        <v>0</v>
      </c>
      <c r="I651" s="63">
        <v>0</v>
      </c>
      <c r="J651" s="63">
        <v>0</v>
      </c>
      <c r="K651" s="63">
        <v>0</v>
      </c>
      <c r="L651" s="62">
        <v>0</v>
      </c>
      <c r="M651" s="62">
        <v>0</v>
      </c>
      <c r="N651" s="62">
        <v>0</v>
      </c>
      <c r="O651" s="62">
        <v>0</v>
      </c>
    </row>
    <row r="652" spans="1:15" ht="14.25" x14ac:dyDescent="0.45">
      <c r="A652" s="46">
        <v>44</v>
      </c>
      <c r="B652" s="46" t="s">
        <v>200</v>
      </c>
      <c r="C652" s="61" t="s">
        <v>1535</v>
      </c>
      <c r="D652" s="46" t="s">
        <v>1536</v>
      </c>
      <c r="E652" s="62">
        <v>0</v>
      </c>
      <c r="F652" s="62">
        <v>0</v>
      </c>
      <c r="G652" s="62">
        <v>0</v>
      </c>
      <c r="H652" s="62">
        <f>VLOOKUP(C652,'[1]TCB_Municipal Censo 2018'!$C$6:$H$1127,6,0)</f>
        <v>0</v>
      </c>
      <c r="I652" s="62">
        <v>0</v>
      </c>
      <c r="J652" s="62">
        <v>0</v>
      </c>
      <c r="K652" s="62">
        <v>0</v>
      </c>
      <c r="L652" s="62">
        <v>0</v>
      </c>
      <c r="M652" s="62">
        <v>0</v>
      </c>
      <c r="N652" s="62">
        <v>0</v>
      </c>
      <c r="O652" s="62">
        <v>0</v>
      </c>
    </row>
    <row r="653" spans="1:15" ht="14.25" x14ac:dyDescent="0.45">
      <c r="A653" s="51">
        <v>44</v>
      </c>
      <c r="B653" s="51" t="s">
        <v>200</v>
      </c>
      <c r="C653" s="61" t="s">
        <v>1537</v>
      </c>
      <c r="D653" s="51" t="s">
        <v>1538</v>
      </c>
      <c r="E653" s="63">
        <v>1.1858355282411499</v>
      </c>
      <c r="F653" s="63">
        <v>1.22118380062305</v>
      </c>
      <c r="G653" s="63">
        <v>1.2390057361376701</v>
      </c>
      <c r="H653" s="62">
        <f>VLOOKUP(C653,'[1]TCB_Municipal Censo 2018'!$C$6:$H$1127,6,0)</f>
        <v>1.1387972595787901</v>
      </c>
      <c r="I653" s="63">
        <v>0.89549084077031504</v>
      </c>
      <c r="J653" s="63">
        <v>0.77161572052401795</v>
      </c>
      <c r="K653" s="63">
        <v>0.61915645127778896</v>
      </c>
      <c r="L653" s="62">
        <v>0.58005196881870902</v>
      </c>
      <c r="M653" s="62">
        <v>0.484045639141365</v>
      </c>
      <c r="N653" s="62">
        <v>0.46858000375164099</v>
      </c>
      <c r="O653" s="62">
        <v>0.49413059427732903</v>
      </c>
    </row>
    <row r="654" spans="1:15" ht="14.25" x14ac:dyDescent="0.45">
      <c r="A654" s="46">
        <v>44</v>
      </c>
      <c r="B654" s="46" t="s">
        <v>200</v>
      </c>
      <c r="C654" s="61" t="s">
        <v>1539</v>
      </c>
      <c r="D654" s="46" t="s">
        <v>1540</v>
      </c>
      <c r="E654" s="62">
        <v>0</v>
      </c>
      <c r="F654" s="62">
        <v>0</v>
      </c>
      <c r="G654" s="62">
        <v>0</v>
      </c>
      <c r="H654" s="62">
        <f>VLOOKUP(C654,'[1]TCB_Municipal Censo 2018'!$C$6:$H$1127,6,0)</f>
        <v>0</v>
      </c>
      <c r="I654" s="62">
        <v>0</v>
      </c>
      <c r="J654" s="62">
        <v>4.1373603640877102E-4</v>
      </c>
      <c r="K654" s="62">
        <v>0</v>
      </c>
      <c r="L654" s="62">
        <v>0</v>
      </c>
      <c r="M654" s="62">
        <v>0</v>
      </c>
      <c r="N654" s="62">
        <v>0</v>
      </c>
      <c r="O654" s="62">
        <v>0</v>
      </c>
    </row>
    <row r="655" spans="1:15" ht="14.25" x14ac:dyDescent="0.45">
      <c r="A655" s="51">
        <v>44</v>
      </c>
      <c r="B655" s="51" t="s">
        <v>200</v>
      </c>
      <c r="C655" s="61" t="s">
        <v>1541</v>
      </c>
      <c r="D655" s="51" t="s">
        <v>1542</v>
      </c>
      <c r="E655" s="63">
        <v>0</v>
      </c>
      <c r="F655" s="63">
        <v>0</v>
      </c>
      <c r="G655" s="63">
        <v>0</v>
      </c>
      <c r="H655" s="62">
        <f>VLOOKUP(C655,'[1]TCB_Municipal Censo 2018'!$C$6:$H$1127,6,0)</f>
        <v>0</v>
      </c>
      <c r="I655" s="63">
        <v>0</v>
      </c>
      <c r="J655" s="63">
        <v>0</v>
      </c>
      <c r="K655" s="63">
        <v>0</v>
      </c>
      <c r="L655" s="62">
        <v>0</v>
      </c>
      <c r="M655" s="62">
        <v>0</v>
      </c>
      <c r="N655" s="62">
        <v>0</v>
      </c>
      <c r="O655" s="62">
        <v>0</v>
      </c>
    </row>
    <row r="656" spans="1:15" ht="14.25" x14ac:dyDescent="0.45">
      <c r="A656" s="46">
        <v>44</v>
      </c>
      <c r="B656" s="46" t="s">
        <v>200</v>
      </c>
      <c r="C656" s="61" t="s">
        <v>1543</v>
      </c>
      <c r="D656" s="46" t="s">
        <v>1544</v>
      </c>
      <c r="E656" s="62">
        <v>0.17448172127395201</v>
      </c>
      <c r="F656" s="62">
        <v>0.161058601134215</v>
      </c>
      <c r="G656" s="62">
        <v>0.15992246183668499</v>
      </c>
      <c r="H656" s="62">
        <f>VLOOKUP(C656,'[1]TCB_Municipal Censo 2018'!$C$6:$H$1127,6,0)</f>
        <v>0.157493156270022</v>
      </c>
      <c r="I656" s="62">
        <v>0.14227730273839201</v>
      </c>
      <c r="J656" s="62">
        <v>0.12547336531179001</v>
      </c>
      <c r="K656" s="62">
        <v>0.122280642516039</v>
      </c>
      <c r="L656" s="62">
        <v>0.121318046234154</v>
      </c>
      <c r="M656" s="62">
        <v>0.13083012893010601</v>
      </c>
      <c r="N656" s="62">
        <v>0.13418980157508001</v>
      </c>
      <c r="O656" s="62">
        <v>0.144629701434665</v>
      </c>
    </row>
    <row r="657" spans="1:15" ht="14.25" x14ac:dyDescent="0.45">
      <c r="A657" s="51">
        <v>44</v>
      </c>
      <c r="B657" s="51" t="s">
        <v>200</v>
      </c>
      <c r="C657" s="61" t="s">
        <v>1545</v>
      </c>
      <c r="D657" s="51" t="s">
        <v>1546</v>
      </c>
      <c r="E657" s="63">
        <v>4.7583081570996999E-2</v>
      </c>
      <c r="F657" s="63">
        <v>4.8398835516739402E-2</v>
      </c>
      <c r="G657" s="63">
        <v>5.8960615241202503E-2</v>
      </c>
      <c r="H657" s="62">
        <f>VLOOKUP(C657,'[1]TCB_Municipal Censo 2018'!$C$6:$H$1127,6,0)</f>
        <v>4.0672387445633E-2</v>
      </c>
      <c r="I657" s="63">
        <v>3.07709154621113E-2</v>
      </c>
      <c r="J657" s="63">
        <v>1.64857669465493E-2</v>
      </c>
      <c r="K657" s="63">
        <v>1.35095158268415E-2</v>
      </c>
      <c r="L657" s="62">
        <v>9.6098404766480899E-5</v>
      </c>
      <c r="M657" s="62">
        <v>0</v>
      </c>
      <c r="N657" s="62">
        <v>0</v>
      </c>
      <c r="O657" s="62">
        <v>0</v>
      </c>
    </row>
    <row r="658" spans="1:15" ht="14.25" x14ac:dyDescent="0.45">
      <c r="A658" s="46">
        <v>44</v>
      </c>
      <c r="B658" s="46" t="s">
        <v>200</v>
      </c>
      <c r="C658" s="61" t="s">
        <v>1547</v>
      </c>
      <c r="D658" s="46" t="s">
        <v>1548</v>
      </c>
      <c r="E658" s="62">
        <v>0.14502487562189101</v>
      </c>
      <c r="F658" s="62">
        <v>8.7305447470817102E-2</v>
      </c>
      <c r="G658" s="62">
        <v>5.9616749467707598E-2</v>
      </c>
      <c r="H658" s="62">
        <f>VLOOKUP(C658,'[1]TCB_Municipal Censo 2018'!$C$6:$H$1127,6,0)</f>
        <v>6.4893373079568897E-2</v>
      </c>
      <c r="I658" s="62">
        <v>8.8699360341151404E-2</v>
      </c>
      <c r="J658" s="62">
        <v>0.1252239697392</v>
      </c>
      <c r="K658" s="62">
        <v>0.18131659056316601</v>
      </c>
      <c r="L658" s="62">
        <v>0.161118263748391</v>
      </c>
      <c r="M658" s="62">
        <v>0.134381701215154</v>
      </c>
      <c r="N658" s="62">
        <v>0.13902905863928999</v>
      </c>
      <c r="O658" s="62">
        <v>0.18184919822586201</v>
      </c>
    </row>
    <row r="659" spans="1:15" ht="14.25" x14ac:dyDescent="0.45">
      <c r="A659" s="51">
        <v>44</v>
      </c>
      <c r="B659" s="51" t="s">
        <v>200</v>
      </c>
      <c r="C659" s="61" t="s">
        <v>1549</v>
      </c>
      <c r="D659" s="51" t="s">
        <v>1550</v>
      </c>
      <c r="E659" s="63">
        <v>4.9601305958435404E-3</v>
      </c>
      <c r="F659" s="63">
        <v>0</v>
      </c>
      <c r="G659" s="63">
        <v>2.9781021897810202E-3</v>
      </c>
      <c r="H659" s="62">
        <f>VLOOKUP(C659,'[1]TCB_Municipal Censo 2018'!$C$6:$H$1127,6,0)</f>
        <v>2.0142180094786699E-3</v>
      </c>
      <c r="I659" s="63">
        <v>2.0758221348191898E-3</v>
      </c>
      <c r="J659" s="63">
        <v>3.0861074572498199E-3</v>
      </c>
      <c r="K659" s="63">
        <v>1.2512681772066299E-2</v>
      </c>
      <c r="L659" s="62">
        <v>1.2035827579772399E-2</v>
      </c>
      <c r="M659" s="62">
        <v>1.5705621435683902E-2</v>
      </c>
      <c r="N659" s="62">
        <v>1.6980468062643E-2</v>
      </c>
      <c r="O659" s="62">
        <v>1.9984494788526101E-2</v>
      </c>
    </row>
    <row r="660" spans="1:15" ht="14.25" x14ac:dyDescent="0.45">
      <c r="A660" s="46">
        <v>44</v>
      </c>
      <c r="B660" s="46" t="s">
        <v>200</v>
      </c>
      <c r="C660" s="61" t="s">
        <v>1551</v>
      </c>
      <c r="D660" s="46" t="s">
        <v>1552</v>
      </c>
      <c r="E660" s="62">
        <v>0</v>
      </c>
      <c r="F660" s="62">
        <v>0</v>
      </c>
      <c r="G660" s="62">
        <v>0</v>
      </c>
      <c r="H660" s="62">
        <f>VLOOKUP(C660,'[1]TCB_Municipal Censo 2018'!$C$6:$H$1127,6,0)</f>
        <v>0</v>
      </c>
      <c r="I660" s="62">
        <v>0</v>
      </c>
      <c r="J660" s="62">
        <v>0</v>
      </c>
      <c r="K660" s="62">
        <v>0</v>
      </c>
      <c r="L660" s="62">
        <v>0</v>
      </c>
      <c r="M660" s="62">
        <v>0</v>
      </c>
      <c r="N660" s="62">
        <v>0</v>
      </c>
      <c r="O660" s="62">
        <v>0</v>
      </c>
    </row>
    <row r="661" spans="1:15" ht="14.25" x14ac:dyDescent="0.45">
      <c r="A661" s="51">
        <v>44</v>
      </c>
      <c r="B661" s="51" t="s">
        <v>200</v>
      </c>
      <c r="C661" s="61" t="s">
        <v>1553</v>
      </c>
      <c r="D661" s="51" t="s">
        <v>656</v>
      </c>
      <c r="E661" s="63">
        <v>0.43719485130936497</v>
      </c>
      <c r="F661" s="63">
        <v>0.35951661631419901</v>
      </c>
      <c r="G661" s="63">
        <v>0.37609694943585498</v>
      </c>
      <c r="H661" s="62">
        <f>VLOOKUP(C661,'[1]TCB_Municipal Censo 2018'!$C$6:$H$1127,6,0)</f>
        <v>0.38155737704918002</v>
      </c>
      <c r="I661" s="63">
        <v>0.33513305052063302</v>
      </c>
      <c r="J661" s="63">
        <v>0.30836363636363601</v>
      </c>
      <c r="K661" s="63">
        <v>0.30164854437039601</v>
      </c>
      <c r="L661" s="62">
        <v>0.31794871794871798</v>
      </c>
      <c r="M661" s="62">
        <v>0.32272117962466501</v>
      </c>
      <c r="N661" s="62">
        <v>0.31025387405209398</v>
      </c>
      <c r="O661" s="62">
        <v>0.328445747800586</v>
      </c>
    </row>
    <row r="662" spans="1:15" ht="14.25" x14ac:dyDescent="0.45">
      <c r="A662" s="46">
        <v>47</v>
      </c>
      <c r="B662" s="46" t="s">
        <v>202</v>
      </c>
      <c r="C662" s="61" t="s">
        <v>1554</v>
      </c>
      <c r="D662" s="46" t="s">
        <v>1555</v>
      </c>
      <c r="E662" s="62">
        <v>0.87785450003535004</v>
      </c>
      <c r="F662" s="62">
        <v>0.83805930418277397</v>
      </c>
      <c r="G662" s="62">
        <v>0.82436074558920103</v>
      </c>
      <c r="H662" s="62">
        <f>VLOOKUP(C662,'[1]TCB_Municipal Censo 2018'!$C$6:$H$1127,6,0)</f>
        <v>0.72766971904730104</v>
      </c>
      <c r="I662" s="62">
        <v>0.71886614173228303</v>
      </c>
      <c r="J662" s="62">
        <v>0.72598528274193197</v>
      </c>
      <c r="K662" s="62">
        <v>0.73547781439190696</v>
      </c>
      <c r="L662" s="62">
        <v>0.75633320226928002</v>
      </c>
      <c r="M662" s="62">
        <v>0.72277082069105003</v>
      </c>
      <c r="N662" s="62">
        <v>0.72347586905774397</v>
      </c>
      <c r="O662" s="62">
        <v>0.74081446016461305</v>
      </c>
    </row>
    <row r="663" spans="1:15" ht="14.25" x14ac:dyDescent="0.45">
      <c r="A663" s="51">
        <v>47</v>
      </c>
      <c r="B663" s="51" t="s">
        <v>202</v>
      </c>
      <c r="C663" s="61" t="s">
        <v>1556</v>
      </c>
      <c r="D663" s="51" t="s">
        <v>1557</v>
      </c>
      <c r="E663" s="63">
        <v>0</v>
      </c>
      <c r="F663" s="63">
        <v>0</v>
      </c>
      <c r="G663" s="63">
        <v>0</v>
      </c>
      <c r="H663" s="62">
        <f>VLOOKUP(C663,'[1]TCB_Municipal Censo 2018'!$C$6:$H$1127,6,0)</f>
        <v>0</v>
      </c>
      <c r="I663" s="63">
        <v>0</v>
      </c>
      <c r="J663" s="63">
        <v>0</v>
      </c>
      <c r="K663" s="63">
        <v>0</v>
      </c>
      <c r="L663" s="62">
        <v>0</v>
      </c>
      <c r="M663" s="62">
        <v>0</v>
      </c>
      <c r="N663" s="62">
        <v>0</v>
      </c>
      <c r="O663" s="62">
        <v>0</v>
      </c>
    </row>
    <row r="664" spans="1:15" ht="14.25" x14ac:dyDescent="0.45">
      <c r="A664" s="46">
        <v>47</v>
      </c>
      <c r="B664" s="46" t="s">
        <v>202</v>
      </c>
      <c r="C664" s="61" t="s">
        <v>1558</v>
      </c>
      <c r="D664" s="46" t="s">
        <v>1559</v>
      </c>
      <c r="E664" s="62">
        <v>0</v>
      </c>
      <c r="F664" s="62">
        <v>0</v>
      </c>
      <c r="G664" s="62">
        <v>7.7519379844961196E-4</v>
      </c>
      <c r="H664" s="62">
        <f>VLOOKUP(C664,'[1]TCB_Municipal Censo 2018'!$C$6:$H$1127,6,0)</f>
        <v>0</v>
      </c>
      <c r="I664" s="62">
        <v>3.30266572304789E-3</v>
      </c>
      <c r="J664" s="62">
        <v>6.6919473566807899E-4</v>
      </c>
      <c r="K664" s="62">
        <v>0</v>
      </c>
      <c r="L664" s="62">
        <v>0</v>
      </c>
      <c r="M664" s="62">
        <v>0</v>
      </c>
      <c r="N664" s="62">
        <v>0</v>
      </c>
      <c r="O664" s="62">
        <v>6.9398682042833601E-2</v>
      </c>
    </row>
    <row r="665" spans="1:15" ht="14.25" x14ac:dyDescent="0.45">
      <c r="A665" s="51">
        <v>47</v>
      </c>
      <c r="B665" s="51" t="s">
        <v>202</v>
      </c>
      <c r="C665" s="61" t="s">
        <v>1560</v>
      </c>
      <c r="D665" s="51" t="s">
        <v>1561</v>
      </c>
      <c r="E665" s="63">
        <v>0</v>
      </c>
      <c r="F665" s="63">
        <v>0</v>
      </c>
      <c r="G665" s="63">
        <v>3.7864445285876598E-4</v>
      </c>
      <c r="H665" s="62">
        <f>VLOOKUP(C665,'[1]TCB_Municipal Censo 2018'!$C$6:$H$1127,6,0)</f>
        <v>0</v>
      </c>
      <c r="I665" s="63">
        <v>1.7818959372772601E-3</v>
      </c>
      <c r="J665" s="63">
        <v>0</v>
      </c>
      <c r="K665" s="63">
        <v>0</v>
      </c>
      <c r="L665" s="62">
        <v>0</v>
      </c>
      <c r="M665" s="62">
        <v>0</v>
      </c>
      <c r="N665" s="62">
        <v>0</v>
      </c>
      <c r="O665" s="62">
        <v>0</v>
      </c>
    </row>
    <row r="666" spans="1:15" ht="14.25" x14ac:dyDescent="0.45">
      <c r="A666" s="46">
        <v>47</v>
      </c>
      <c r="B666" s="46" t="s">
        <v>202</v>
      </c>
      <c r="C666" s="61" t="s">
        <v>1562</v>
      </c>
      <c r="D666" s="46" t="s">
        <v>1563</v>
      </c>
      <c r="E666" s="62">
        <v>0</v>
      </c>
      <c r="F666" s="62">
        <v>0</v>
      </c>
      <c r="G666" s="62">
        <v>0</v>
      </c>
      <c r="H666" s="62">
        <f>VLOOKUP(C666,'[1]TCB_Municipal Censo 2018'!$C$6:$H$1127,6,0)</f>
        <v>0</v>
      </c>
      <c r="I666" s="62">
        <v>0</v>
      </c>
      <c r="J666" s="62">
        <v>0</v>
      </c>
      <c r="K666" s="62">
        <v>0</v>
      </c>
      <c r="L666" s="62">
        <v>0</v>
      </c>
      <c r="M666" s="62">
        <v>0</v>
      </c>
      <c r="N666" s="62">
        <v>0</v>
      </c>
      <c r="O666" s="62">
        <v>0</v>
      </c>
    </row>
    <row r="667" spans="1:15" ht="14.25" x14ac:dyDescent="0.45">
      <c r="A667" s="51">
        <v>47</v>
      </c>
      <c r="B667" s="51" t="s">
        <v>202</v>
      </c>
      <c r="C667" s="61" t="s">
        <v>1564</v>
      </c>
      <c r="D667" s="51" t="s">
        <v>1565</v>
      </c>
      <c r="E667" s="63">
        <v>0</v>
      </c>
      <c r="F667" s="63">
        <v>0</v>
      </c>
      <c r="G667" s="63">
        <v>5.2882072977260698E-4</v>
      </c>
      <c r="H667" s="62">
        <f>VLOOKUP(C667,'[1]TCB_Municipal Censo 2018'!$C$6:$H$1127,6,0)</f>
        <v>0</v>
      </c>
      <c r="I667" s="63">
        <v>4.7438330170778E-4</v>
      </c>
      <c r="J667" s="63">
        <v>8.9047195013357099E-4</v>
      </c>
      <c r="K667" s="63">
        <v>0</v>
      </c>
      <c r="L667" s="62">
        <v>0</v>
      </c>
      <c r="M667" s="62">
        <v>0</v>
      </c>
      <c r="N667" s="62">
        <v>0</v>
      </c>
      <c r="O667" s="62">
        <v>0</v>
      </c>
    </row>
    <row r="668" spans="1:15" ht="14.25" x14ac:dyDescent="0.45">
      <c r="A668" s="46">
        <v>47</v>
      </c>
      <c r="B668" s="46" t="s">
        <v>202</v>
      </c>
      <c r="C668" s="61" t="s">
        <v>1566</v>
      </c>
      <c r="D668" s="46" t="s">
        <v>1567</v>
      </c>
      <c r="E668" s="62">
        <v>7.2951637782415396E-2</v>
      </c>
      <c r="F668" s="62">
        <v>8.2485366951823499E-2</v>
      </c>
      <c r="G668" s="62">
        <v>9.1952999821969E-2</v>
      </c>
      <c r="H668" s="62">
        <f>VLOOKUP(C668,'[1]TCB_Municipal Censo 2018'!$C$6:$H$1127,6,0)</f>
        <v>7.5892463640370195E-2</v>
      </c>
      <c r="I668" s="62">
        <v>8.8384468279704004E-2</v>
      </c>
      <c r="J668" s="62">
        <v>0.100660066006601</v>
      </c>
      <c r="K668" s="62">
        <v>0.154412881664894</v>
      </c>
      <c r="L668" s="62">
        <v>0.231763482394889</v>
      </c>
      <c r="M668" s="62">
        <v>0.228550565899964</v>
      </c>
      <c r="N668" s="62">
        <v>0.24924536438119901</v>
      </c>
      <c r="O668" s="62">
        <v>0.294318910827571</v>
      </c>
    </row>
    <row r="669" spans="1:15" ht="14.25" x14ac:dyDescent="0.45">
      <c r="A669" s="51">
        <v>47</v>
      </c>
      <c r="B669" s="51" t="s">
        <v>202</v>
      </c>
      <c r="C669" s="61" t="s">
        <v>1568</v>
      </c>
      <c r="D669" s="51" t="s">
        <v>352</v>
      </c>
      <c r="E669" s="63">
        <v>0</v>
      </c>
      <c r="F669" s="63">
        <v>0</v>
      </c>
      <c r="G669" s="63">
        <v>0</v>
      </c>
      <c r="H669" s="62">
        <f>VLOOKUP(C669,'[1]TCB_Municipal Censo 2018'!$C$6:$H$1127,6,0)</f>
        <v>0</v>
      </c>
      <c r="I669" s="63">
        <v>0</v>
      </c>
      <c r="J669" s="63">
        <v>0</v>
      </c>
      <c r="K669" s="63">
        <v>0</v>
      </c>
      <c r="L669" s="62">
        <v>0</v>
      </c>
      <c r="M669" s="62">
        <v>0</v>
      </c>
      <c r="N669" s="62">
        <v>0</v>
      </c>
      <c r="O669" s="62">
        <v>0</v>
      </c>
    </row>
    <row r="670" spans="1:15" ht="14.25" x14ac:dyDescent="0.45">
      <c r="A670" s="46">
        <v>47</v>
      </c>
      <c r="B670" s="46" t="s">
        <v>202</v>
      </c>
      <c r="C670" s="61" t="s">
        <v>1569</v>
      </c>
      <c r="D670" s="46" t="s">
        <v>1570</v>
      </c>
      <c r="E670" s="62">
        <v>3.1322713441918698E-2</v>
      </c>
      <c r="F670" s="62">
        <v>3.7885462555066099E-2</v>
      </c>
      <c r="G670" s="62">
        <v>3.8162666206182E-2</v>
      </c>
      <c r="H670" s="62">
        <f>VLOOKUP(C670,'[1]TCB_Municipal Censo 2018'!$C$6:$H$1127,6,0)</f>
        <v>1.83081878284455E-2</v>
      </c>
      <c r="I670" s="62">
        <v>1.54409423750398E-2</v>
      </c>
      <c r="J670" s="62">
        <v>1.60419790104947E-2</v>
      </c>
      <c r="K670" s="62">
        <v>3.7037037037037E-2</v>
      </c>
      <c r="L670" s="62">
        <v>9.3979649519502606E-2</v>
      </c>
      <c r="M670" s="62">
        <v>9.8112683874548995E-2</v>
      </c>
      <c r="N670" s="62">
        <v>0.116828169782994</v>
      </c>
      <c r="O670" s="62">
        <v>0.19591394939791601</v>
      </c>
    </row>
    <row r="671" spans="1:15" ht="14.25" x14ac:dyDescent="0.45">
      <c r="A671" s="51">
        <v>47</v>
      </c>
      <c r="B671" s="51" t="s">
        <v>202</v>
      </c>
      <c r="C671" s="61" t="s">
        <v>1571</v>
      </c>
      <c r="D671" s="51" t="s">
        <v>1572</v>
      </c>
      <c r="E671" s="63">
        <v>0</v>
      </c>
      <c r="F671" s="63">
        <v>0</v>
      </c>
      <c r="G671" s="63">
        <v>0</v>
      </c>
      <c r="H671" s="62">
        <f>VLOOKUP(C671,'[1]TCB_Municipal Censo 2018'!$C$6:$H$1127,6,0)</f>
        <v>0</v>
      </c>
      <c r="I671" s="63">
        <v>4.7778308647873901E-4</v>
      </c>
      <c r="J671" s="63">
        <v>0</v>
      </c>
      <c r="K671" s="63">
        <v>0</v>
      </c>
      <c r="L671" s="62">
        <v>0</v>
      </c>
      <c r="M671" s="62">
        <v>0</v>
      </c>
      <c r="N671" s="62">
        <v>0</v>
      </c>
      <c r="O671" s="62">
        <v>0</v>
      </c>
    </row>
    <row r="672" spans="1:15" ht="14.25" x14ac:dyDescent="0.45">
      <c r="A672" s="46">
        <v>47</v>
      </c>
      <c r="B672" s="46" t="s">
        <v>202</v>
      </c>
      <c r="C672" s="61" t="s">
        <v>1573</v>
      </c>
      <c r="D672" s="46" t="s">
        <v>1574</v>
      </c>
      <c r="E672" s="62">
        <v>0</v>
      </c>
      <c r="F672" s="62">
        <v>0</v>
      </c>
      <c r="G672" s="62">
        <v>5.1255766273705801E-4</v>
      </c>
      <c r="H672" s="62">
        <f>VLOOKUP(C672,'[1]TCB_Municipal Censo 2018'!$C$6:$H$1127,6,0)</f>
        <v>0</v>
      </c>
      <c r="I672" s="62">
        <v>4.3331728454501697E-3</v>
      </c>
      <c r="J672" s="62">
        <v>0</v>
      </c>
      <c r="K672" s="62">
        <v>0</v>
      </c>
      <c r="L672" s="62">
        <v>0</v>
      </c>
      <c r="M672" s="62">
        <v>0</v>
      </c>
      <c r="N672" s="62">
        <v>0</v>
      </c>
      <c r="O672" s="62">
        <v>0</v>
      </c>
    </row>
    <row r="673" spans="1:15" ht="14.25" x14ac:dyDescent="0.45">
      <c r="A673" s="51">
        <v>47</v>
      </c>
      <c r="B673" s="51" t="s">
        <v>202</v>
      </c>
      <c r="C673" s="61" t="s">
        <v>1575</v>
      </c>
      <c r="D673" s="51" t="s">
        <v>1576</v>
      </c>
      <c r="E673" s="63">
        <v>3.0384875084402399E-3</v>
      </c>
      <c r="F673" s="63">
        <v>7.2980593796649496E-3</v>
      </c>
      <c r="G673" s="63">
        <v>1.5777488614183498E-2</v>
      </c>
      <c r="H673" s="62">
        <f>VLOOKUP(C673,'[1]TCB_Municipal Censo 2018'!$C$6:$H$1127,6,0)</f>
        <v>4.7801147227533502E-4</v>
      </c>
      <c r="I673" s="63">
        <v>5.1120132310930703E-3</v>
      </c>
      <c r="J673" s="63">
        <v>2.8441410693970398E-4</v>
      </c>
      <c r="K673" s="63">
        <v>5.4982817869415803E-4</v>
      </c>
      <c r="L673" s="62">
        <v>5.6459201505578697E-2</v>
      </c>
      <c r="M673" s="62">
        <v>4.9306014540647702E-2</v>
      </c>
      <c r="N673" s="62">
        <v>6.7794404684450194E-2</v>
      </c>
      <c r="O673" s="62">
        <v>9.84770263293753E-2</v>
      </c>
    </row>
    <row r="674" spans="1:15" ht="14.25" x14ac:dyDescent="0.45">
      <c r="A674" s="46">
        <v>47</v>
      </c>
      <c r="B674" s="46" t="s">
        <v>202</v>
      </c>
      <c r="C674" s="61" t="s">
        <v>1577</v>
      </c>
      <c r="D674" s="46" t="s">
        <v>1578</v>
      </c>
      <c r="E674" s="62">
        <v>0</v>
      </c>
      <c r="F674" s="62">
        <v>0</v>
      </c>
      <c r="G674" s="62">
        <v>0</v>
      </c>
      <c r="H674" s="62">
        <f>VLOOKUP(C674,'[1]TCB_Municipal Censo 2018'!$C$6:$H$1127,6,0)</f>
        <v>0</v>
      </c>
      <c r="I674" s="62">
        <v>0</v>
      </c>
      <c r="J674" s="62">
        <v>0</v>
      </c>
      <c r="K674" s="62">
        <v>0</v>
      </c>
      <c r="L674" s="62">
        <v>0</v>
      </c>
      <c r="M674" s="62">
        <v>4.0225261464199499E-4</v>
      </c>
      <c r="N674" s="62">
        <v>0</v>
      </c>
      <c r="O674" s="62">
        <v>0</v>
      </c>
    </row>
    <row r="675" spans="1:15" ht="14.25" x14ac:dyDescent="0.45">
      <c r="A675" s="51">
        <v>47</v>
      </c>
      <c r="B675" s="51" t="s">
        <v>202</v>
      </c>
      <c r="C675" s="61" t="s">
        <v>1579</v>
      </c>
      <c r="D675" s="51" t="s">
        <v>1580</v>
      </c>
      <c r="E675" s="63">
        <v>1.50093808630394E-2</v>
      </c>
      <c r="F675" s="63">
        <v>0</v>
      </c>
      <c r="G675" s="63">
        <v>0</v>
      </c>
      <c r="H675" s="62">
        <f>VLOOKUP(C675,'[1]TCB_Municipal Censo 2018'!$C$6:$H$1127,6,0)</f>
        <v>0</v>
      </c>
      <c r="I675" s="63">
        <v>5.1975051975052E-4</v>
      </c>
      <c r="J675" s="63">
        <v>0</v>
      </c>
      <c r="K675" s="63">
        <v>0</v>
      </c>
      <c r="L675" s="62">
        <v>0</v>
      </c>
      <c r="M675" s="62">
        <v>0</v>
      </c>
      <c r="N675" s="62">
        <v>0</v>
      </c>
      <c r="O675" s="62">
        <v>0</v>
      </c>
    </row>
    <row r="676" spans="1:15" ht="14.25" x14ac:dyDescent="0.45">
      <c r="A676" s="46">
        <v>47</v>
      </c>
      <c r="B676" s="46" t="s">
        <v>202</v>
      </c>
      <c r="C676" s="61" t="s">
        <v>1581</v>
      </c>
      <c r="D676" s="46" t="s">
        <v>1582</v>
      </c>
      <c r="E676" s="62">
        <v>0</v>
      </c>
      <c r="F676" s="62">
        <v>0</v>
      </c>
      <c r="G676" s="62">
        <v>0</v>
      </c>
      <c r="H676" s="62">
        <f>VLOOKUP(C676,'[1]TCB_Municipal Censo 2018'!$C$6:$H$1127,6,0)</f>
        <v>0</v>
      </c>
      <c r="I676" s="62">
        <v>0</v>
      </c>
      <c r="J676" s="62">
        <v>0</v>
      </c>
      <c r="K676" s="62">
        <v>0</v>
      </c>
      <c r="L676" s="62">
        <v>0</v>
      </c>
      <c r="M676" s="62">
        <v>0</v>
      </c>
      <c r="N676" s="62">
        <v>0</v>
      </c>
      <c r="O676" s="62">
        <v>0</v>
      </c>
    </row>
    <row r="677" spans="1:15" ht="14.25" x14ac:dyDescent="0.45">
      <c r="A677" s="51">
        <v>47</v>
      </c>
      <c r="B677" s="51" t="s">
        <v>202</v>
      </c>
      <c r="C677" s="61" t="s">
        <v>1583</v>
      </c>
      <c r="D677" s="51" t="s">
        <v>1584</v>
      </c>
      <c r="E677" s="63">
        <v>0</v>
      </c>
      <c r="F677" s="63">
        <v>0</v>
      </c>
      <c r="G677" s="63">
        <v>0</v>
      </c>
      <c r="H677" s="62">
        <f>VLOOKUP(C677,'[1]TCB_Municipal Censo 2018'!$C$6:$H$1127,6,0)</f>
        <v>0</v>
      </c>
      <c r="I677" s="63">
        <v>0</v>
      </c>
      <c r="J677" s="63">
        <v>0</v>
      </c>
      <c r="K677" s="63">
        <v>0</v>
      </c>
      <c r="L677" s="62">
        <v>0</v>
      </c>
      <c r="M677" s="62">
        <v>0</v>
      </c>
      <c r="N677" s="62">
        <v>0</v>
      </c>
      <c r="O677" s="62">
        <v>0</v>
      </c>
    </row>
    <row r="678" spans="1:15" ht="14.25" x14ac:dyDescent="0.45">
      <c r="A678" s="46">
        <v>47</v>
      </c>
      <c r="B678" s="46" t="s">
        <v>202</v>
      </c>
      <c r="C678" s="61" t="s">
        <v>1585</v>
      </c>
      <c r="D678" s="46" t="s">
        <v>1586</v>
      </c>
      <c r="E678" s="62">
        <v>6.8894247330347899E-4</v>
      </c>
      <c r="F678" s="62">
        <v>0</v>
      </c>
      <c r="G678" s="62">
        <v>6.6622251832111905E-4</v>
      </c>
      <c r="H678" s="62">
        <f>VLOOKUP(C678,'[1]TCB_Municipal Censo 2018'!$C$6:$H$1127,6,0)</f>
        <v>0</v>
      </c>
      <c r="I678" s="62">
        <v>1.5229972586049299E-3</v>
      </c>
      <c r="J678" s="62">
        <v>5.8021467943138996E-4</v>
      </c>
      <c r="K678" s="62">
        <v>0</v>
      </c>
      <c r="L678" s="62">
        <v>0</v>
      </c>
      <c r="M678" s="62">
        <v>0</v>
      </c>
      <c r="N678" s="62">
        <v>0</v>
      </c>
      <c r="O678" s="62">
        <v>0</v>
      </c>
    </row>
    <row r="679" spans="1:15" ht="14.25" x14ac:dyDescent="0.45">
      <c r="A679" s="51">
        <v>47</v>
      </c>
      <c r="B679" s="51" t="s">
        <v>202</v>
      </c>
      <c r="C679" s="61" t="s">
        <v>1587</v>
      </c>
      <c r="D679" s="51" t="s">
        <v>1588</v>
      </c>
      <c r="E679" s="63">
        <v>5.12431201366483E-2</v>
      </c>
      <c r="F679" s="63">
        <v>4.0603464332277898E-2</v>
      </c>
      <c r="G679" s="63">
        <v>3.6260932944606403E-2</v>
      </c>
      <c r="H679" s="62">
        <f>VLOOKUP(C679,'[1]TCB_Municipal Censo 2018'!$C$6:$H$1127,6,0)</f>
        <v>1.6678495386799101E-2</v>
      </c>
      <c r="I679" s="63">
        <v>3.2455704586852097E-2</v>
      </c>
      <c r="J679" s="63">
        <v>4.2754975124378099E-2</v>
      </c>
      <c r="K679" s="63">
        <v>8.0772086117297706E-2</v>
      </c>
      <c r="L679" s="62">
        <v>0.14232371104409</v>
      </c>
      <c r="M679" s="62">
        <v>0.148983882270498</v>
      </c>
      <c r="N679" s="62">
        <v>0.18529209621993101</v>
      </c>
      <c r="O679" s="62">
        <v>0.24823657080846501</v>
      </c>
    </row>
    <row r="680" spans="1:15" ht="14.25" x14ac:dyDescent="0.45">
      <c r="A680" s="46">
        <v>47</v>
      </c>
      <c r="B680" s="46" t="s">
        <v>202</v>
      </c>
      <c r="C680" s="61" t="s">
        <v>1589</v>
      </c>
      <c r="D680" s="46" t="s">
        <v>1590</v>
      </c>
      <c r="E680" s="62">
        <v>0</v>
      </c>
      <c r="F680" s="62">
        <v>0</v>
      </c>
      <c r="G680" s="62">
        <v>7.3072707343807097E-4</v>
      </c>
      <c r="H680" s="62">
        <f>VLOOKUP(C680,'[1]TCB_Municipal Censo 2018'!$C$6:$H$1127,6,0)</f>
        <v>0</v>
      </c>
      <c r="I680" s="62">
        <v>1.5787705744037601E-2</v>
      </c>
      <c r="J680" s="62">
        <v>4.4205873065993103E-3</v>
      </c>
      <c r="K680" s="62">
        <v>0</v>
      </c>
      <c r="L680" s="62">
        <v>0</v>
      </c>
      <c r="M680" s="62">
        <v>0</v>
      </c>
      <c r="N680" s="62">
        <v>0</v>
      </c>
      <c r="O680" s="62">
        <v>0</v>
      </c>
    </row>
    <row r="681" spans="1:15" ht="14.25" x14ac:dyDescent="0.45">
      <c r="A681" s="51">
        <v>47</v>
      </c>
      <c r="B681" s="51" t="s">
        <v>202</v>
      </c>
      <c r="C681" s="61" t="s">
        <v>1591</v>
      </c>
      <c r="D681" s="51" t="s">
        <v>1592</v>
      </c>
      <c r="E681" s="63">
        <v>0</v>
      </c>
      <c r="F681" s="63">
        <v>0</v>
      </c>
      <c r="G681" s="63">
        <v>0</v>
      </c>
      <c r="H681" s="62">
        <f>VLOOKUP(C681,'[1]TCB_Municipal Censo 2018'!$C$6:$H$1127,6,0)</f>
        <v>0</v>
      </c>
      <c r="I681" s="63">
        <v>0</v>
      </c>
      <c r="J681" s="63">
        <v>0</v>
      </c>
      <c r="K681" s="63">
        <v>0</v>
      </c>
      <c r="L681" s="62">
        <v>0</v>
      </c>
      <c r="M681" s="62">
        <v>0</v>
      </c>
      <c r="N681" s="62">
        <v>0</v>
      </c>
      <c r="O681" s="62">
        <v>0</v>
      </c>
    </row>
    <row r="682" spans="1:15" ht="14.25" x14ac:dyDescent="0.45">
      <c r="A682" s="46">
        <v>47</v>
      </c>
      <c r="B682" s="46" t="s">
        <v>202</v>
      </c>
      <c r="C682" s="61" t="s">
        <v>1593</v>
      </c>
      <c r="D682" s="46" t="s">
        <v>1594</v>
      </c>
      <c r="E682" s="62">
        <v>0</v>
      </c>
      <c r="F682" s="62">
        <v>0</v>
      </c>
      <c r="G682" s="62">
        <v>0</v>
      </c>
      <c r="H682" s="62">
        <f>VLOOKUP(C682,'[1]TCB_Municipal Censo 2018'!$C$6:$H$1127,6,0)</f>
        <v>0</v>
      </c>
      <c r="I682" s="62">
        <v>0</v>
      </c>
      <c r="J682" s="62">
        <v>6.4267352185090002E-4</v>
      </c>
      <c r="K682" s="62">
        <v>0</v>
      </c>
      <c r="L682" s="62">
        <v>0</v>
      </c>
      <c r="M682" s="62">
        <v>0</v>
      </c>
      <c r="N682" s="62">
        <v>0</v>
      </c>
      <c r="O682" s="62">
        <v>0</v>
      </c>
    </row>
    <row r="683" spans="1:15" ht="14.25" x14ac:dyDescent="0.45">
      <c r="A683" s="51">
        <v>47</v>
      </c>
      <c r="B683" s="51" t="s">
        <v>202</v>
      </c>
      <c r="C683" s="61" t="s">
        <v>1595</v>
      </c>
      <c r="D683" s="51" t="s">
        <v>941</v>
      </c>
      <c r="E683" s="63">
        <v>0</v>
      </c>
      <c r="F683" s="63">
        <v>0</v>
      </c>
      <c r="G683" s="63">
        <v>0</v>
      </c>
      <c r="H683" s="62">
        <f>VLOOKUP(C683,'[1]TCB_Municipal Censo 2018'!$C$6:$H$1127,6,0)</f>
        <v>0</v>
      </c>
      <c r="I683" s="63">
        <v>1.0384215991692601E-3</v>
      </c>
      <c r="J683" s="63">
        <v>0</v>
      </c>
      <c r="K683" s="63">
        <v>0</v>
      </c>
      <c r="L683" s="62">
        <v>0</v>
      </c>
      <c r="M683" s="62">
        <v>0</v>
      </c>
      <c r="N683" s="62">
        <v>0</v>
      </c>
      <c r="O683" s="62">
        <v>0</v>
      </c>
    </row>
    <row r="684" spans="1:15" ht="14.25" x14ac:dyDescent="0.45">
      <c r="A684" s="46">
        <v>47</v>
      </c>
      <c r="B684" s="46" t="s">
        <v>202</v>
      </c>
      <c r="C684" s="61" t="s">
        <v>1596</v>
      </c>
      <c r="D684" s="46" t="s">
        <v>1597</v>
      </c>
      <c r="E684" s="62">
        <v>0</v>
      </c>
      <c r="F684" s="62">
        <v>0</v>
      </c>
      <c r="G684" s="62">
        <v>0</v>
      </c>
      <c r="H684" s="62">
        <f>VLOOKUP(C684,'[1]TCB_Municipal Censo 2018'!$C$6:$H$1127,6,0)</f>
        <v>0</v>
      </c>
      <c r="I684" s="62">
        <v>5.8343057176195995E-4</v>
      </c>
      <c r="J684" s="62">
        <v>0</v>
      </c>
      <c r="K684" s="62">
        <v>0</v>
      </c>
      <c r="L684" s="62">
        <v>0</v>
      </c>
      <c r="M684" s="62">
        <v>0</v>
      </c>
      <c r="N684" s="62">
        <v>0</v>
      </c>
      <c r="O684" s="62">
        <v>0</v>
      </c>
    </row>
    <row r="685" spans="1:15" ht="14.25" x14ac:dyDescent="0.45">
      <c r="A685" s="51">
        <v>47</v>
      </c>
      <c r="B685" s="51" t="s">
        <v>202</v>
      </c>
      <c r="C685" s="61" t="s">
        <v>1598</v>
      </c>
      <c r="D685" s="51" t="s">
        <v>1599</v>
      </c>
      <c r="E685" s="63">
        <v>0</v>
      </c>
      <c r="F685" s="63">
        <v>0</v>
      </c>
      <c r="G685" s="63">
        <v>0</v>
      </c>
      <c r="H685" s="62">
        <f>VLOOKUP(C685,'[1]TCB_Municipal Censo 2018'!$C$6:$H$1127,6,0)</f>
        <v>0</v>
      </c>
      <c r="I685" s="63">
        <v>0</v>
      </c>
      <c r="J685" s="63">
        <v>0</v>
      </c>
      <c r="K685" s="63">
        <v>0</v>
      </c>
      <c r="L685" s="62">
        <v>0</v>
      </c>
      <c r="M685" s="62">
        <v>0</v>
      </c>
      <c r="N685" s="62">
        <v>0</v>
      </c>
      <c r="O685" s="62">
        <v>0</v>
      </c>
    </row>
    <row r="686" spans="1:15" ht="14.25" x14ac:dyDescent="0.45">
      <c r="A686" s="46">
        <v>47</v>
      </c>
      <c r="B686" s="46" t="s">
        <v>202</v>
      </c>
      <c r="C686" s="61" t="s">
        <v>1600</v>
      </c>
      <c r="D686" s="46" t="s">
        <v>1601</v>
      </c>
      <c r="E686" s="62">
        <v>0</v>
      </c>
      <c r="F686" s="62">
        <v>0.18314077877620899</v>
      </c>
      <c r="G686" s="62">
        <v>8.7221979938944595E-4</v>
      </c>
      <c r="H686" s="62">
        <f>VLOOKUP(C686,'[1]TCB_Municipal Censo 2018'!$C$6:$H$1127,6,0)</f>
        <v>0</v>
      </c>
      <c r="I686" s="62">
        <v>0</v>
      </c>
      <c r="J686" s="62">
        <v>3.9339103068450001E-4</v>
      </c>
      <c r="K686" s="62">
        <v>0</v>
      </c>
      <c r="L686" s="62">
        <v>0</v>
      </c>
      <c r="M686" s="62">
        <v>3.65363536719035E-4</v>
      </c>
      <c r="N686" s="62">
        <v>0</v>
      </c>
      <c r="O686" s="62">
        <v>0</v>
      </c>
    </row>
    <row r="687" spans="1:15" ht="14.25" x14ac:dyDescent="0.45">
      <c r="A687" s="51">
        <v>47</v>
      </c>
      <c r="B687" s="51" t="s">
        <v>202</v>
      </c>
      <c r="C687" s="61" t="s">
        <v>1602</v>
      </c>
      <c r="D687" s="51" t="s">
        <v>1603</v>
      </c>
      <c r="E687" s="63">
        <v>0</v>
      </c>
      <c r="F687" s="63">
        <v>0</v>
      </c>
      <c r="G687" s="63">
        <v>0</v>
      </c>
      <c r="H687" s="62">
        <f>VLOOKUP(C687,'[1]TCB_Municipal Censo 2018'!$C$6:$H$1127,6,0)</f>
        <v>0</v>
      </c>
      <c r="I687" s="63">
        <v>0</v>
      </c>
      <c r="J687" s="63">
        <v>0</v>
      </c>
      <c r="K687" s="63">
        <v>0</v>
      </c>
      <c r="L687" s="62">
        <v>0</v>
      </c>
      <c r="M687" s="62">
        <v>0</v>
      </c>
      <c r="N687" s="62">
        <v>0</v>
      </c>
      <c r="O687" s="62">
        <v>0</v>
      </c>
    </row>
    <row r="688" spans="1:15" ht="14.25" x14ac:dyDescent="0.45">
      <c r="A688" s="46">
        <v>47</v>
      </c>
      <c r="B688" s="46" t="s">
        <v>202</v>
      </c>
      <c r="C688" s="61" t="s">
        <v>1604</v>
      </c>
      <c r="D688" s="46" t="s">
        <v>1605</v>
      </c>
      <c r="E688" s="62">
        <v>0</v>
      </c>
      <c r="F688" s="62">
        <v>0</v>
      </c>
      <c r="G688" s="62">
        <v>0</v>
      </c>
      <c r="H688" s="62">
        <f>VLOOKUP(C688,'[1]TCB_Municipal Censo 2018'!$C$6:$H$1127,6,0)</f>
        <v>0</v>
      </c>
      <c r="I688" s="62">
        <v>0</v>
      </c>
      <c r="J688" s="62">
        <v>0</v>
      </c>
      <c r="K688" s="62">
        <v>0</v>
      </c>
      <c r="L688" s="62">
        <v>0</v>
      </c>
      <c r="M688" s="62">
        <v>0</v>
      </c>
      <c r="N688" s="62">
        <v>0</v>
      </c>
      <c r="O688" s="62">
        <v>0</v>
      </c>
    </row>
    <row r="689" spans="1:15" ht="14.25" x14ac:dyDescent="0.45">
      <c r="A689" s="51">
        <v>47</v>
      </c>
      <c r="B689" s="51" t="s">
        <v>202</v>
      </c>
      <c r="C689" s="61" t="s">
        <v>1606</v>
      </c>
      <c r="D689" s="51" t="s">
        <v>1607</v>
      </c>
      <c r="E689" s="63">
        <v>0</v>
      </c>
      <c r="F689" s="63">
        <v>0</v>
      </c>
      <c r="G689" s="63">
        <v>0</v>
      </c>
      <c r="H689" s="62">
        <f>VLOOKUP(C689,'[1]TCB_Municipal Censo 2018'!$C$6:$H$1127,6,0)</f>
        <v>0</v>
      </c>
      <c r="I689" s="63">
        <v>8.1037277147487797E-4</v>
      </c>
      <c r="J689" s="63">
        <v>0</v>
      </c>
      <c r="K689" s="63">
        <v>0</v>
      </c>
      <c r="L689" s="62">
        <v>0</v>
      </c>
      <c r="M689" s="62">
        <v>0</v>
      </c>
      <c r="N689" s="62">
        <v>0</v>
      </c>
      <c r="O689" s="62">
        <v>0</v>
      </c>
    </row>
    <row r="690" spans="1:15" ht="14.25" x14ac:dyDescent="0.45">
      <c r="A690" s="46">
        <v>47</v>
      </c>
      <c r="B690" s="46" t="s">
        <v>202</v>
      </c>
      <c r="C690" s="61" t="s">
        <v>1608</v>
      </c>
      <c r="D690" s="46" t="s">
        <v>1609</v>
      </c>
      <c r="E690" s="62">
        <v>0</v>
      </c>
      <c r="F690" s="62">
        <v>0</v>
      </c>
      <c r="G690" s="62">
        <v>0</v>
      </c>
      <c r="H690" s="62">
        <f>VLOOKUP(C690,'[1]TCB_Municipal Censo 2018'!$C$6:$H$1127,6,0)</f>
        <v>0</v>
      </c>
      <c r="I690" s="62">
        <v>0</v>
      </c>
      <c r="J690" s="62">
        <v>0</v>
      </c>
      <c r="K690" s="62">
        <v>0</v>
      </c>
      <c r="L690" s="62">
        <v>0</v>
      </c>
      <c r="M690" s="62">
        <v>0</v>
      </c>
      <c r="N690" s="62">
        <v>0</v>
      </c>
      <c r="O690" s="62">
        <v>0</v>
      </c>
    </row>
    <row r="691" spans="1:15" ht="14.25" x14ac:dyDescent="0.45">
      <c r="A691" s="51">
        <v>47</v>
      </c>
      <c r="B691" s="51" t="s">
        <v>202</v>
      </c>
      <c r="C691" s="61" t="s">
        <v>1610</v>
      </c>
      <c r="D691" s="51" t="s">
        <v>1611</v>
      </c>
      <c r="E691" s="63">
        <v>0</v>
      </c>
      <c r="F691" s="63">
        <v>0</v>
      </c>
      <c r="G691" s="63">
        <v>4.6612802983219401E-4</v>
      </c>
      <c r="H691" s="62">
        <f>VLOOKUP(C691,'[1]TCB_Municipal Censo 2018'!$C$6:$H$1127,6,0)</f>
        <v>0</v>
      </c>
      <c r="I691" s="63">
        <v>5.1056587718054198E-3</v>
      </c>
      <c r="J691" s="63">
        <v>7.9660116834838002E-4</v>
      </c>
      <c r="K691" s="63">
        <v>0</v>
      </c>
      <c r="L691" s="62">
        <v>0</v>
      </c>
      <c r="M691" s="62">
        <v>0</v>
      </c>
      <c r="N691" s="62">
        <v>0</v>
      </c>
      <c r="O691" s="62">
        <v>2.8667790893760502E-2</v>
      </c>
    </row>
    <row r="692" spans="1:15" ht="14.25" x14ac:dyDescent="0.45">
      <c r="A692" s="46">
        <v>50</v>
      </c>
      <c r="B692" s="46" t="s">
        <v>204</v>
      </c>
      <c r="C692" s="61" t="s">
        <v>1612</v>
      </c>
      <c r="D692" s="46" t="s">
        <v>1613</v>
      </c>
      <c r="E692" s="62">
        <v>0.59015805355673301</v>
      </c>
      <c r="F692" s="62">
        <v>0.61697531511503501</v>
      </c>
      <c r="G692" s="62">
        <v>0.55395908493733403</v>
      </c>
      <c r="H692" s="62">
        <f>VLOOKUP(C692,'[1]TCB_Municipal Censo 2018'!$C$6:$H$1127,6,0)</f>
        <v>0.55130709446822701</v>
      </c>
      <c r="I692" s="62">
        <v>0.53118158629416101</v>
      </c>
      <c r="J692" s="62">
        <v>0.57435197817189598</v>
      </c>
      <c r="K692" s="62">
        <v>0.560153846153846</v>
      </c>
      <c r="L692" s="62">
        <v>0.52325625982591395</v>
      </c>
      <c r="M692" s="62">
        <v>0.531104528142192</v>
      </c>
      <c r="N692" s="62">
        <v>0.53830079523247498</v>
      </c>
      <c r="O692" s="62">
        <v>0.55181362314881699</v>
      </c>
    </row>
    <row r="693" spans="1:15" ht="14.25" x14ac:dyDescent="0.45">
      <c r="A693" s="51">
        <v>50</v>
      </c>
      <c r="B693" s="51" t="s">
        <v>204</v>
      </c>
      <c r="C693" s="61" t="s">
        <v>1614</v>
      </c>
      <c r="D693" s="51" t="s">
        <v>1615</v>
      </c>
      <c r="E693" s="63">
        <v>0.30133185349611502</v>
      </c>
      <c r="F693" s="63">
        <v>0.29437646088271702</v>
      </c>
      <c r="G693" s="63">
        <v>0.309653667848377</v>
      </c>
      <c r="H693" s="62">
        <f>VLOOKUP(C693,'[1]TCB_Municipal Censo 2018'!$C$6:$H$1127,6,0)</f>
        <v>0.31445783132530097</v>
      </c>
      <c r="I693" s="63">
        <v>0.325744980176493</v>
      </c>
      <c r="J693" s="63">
        <v>0.3448614177091</v>
      </c>
      <c r="K693" s="63">
        <v>0.44090909090909097</v>
      </c>
      <c r="L693" s="62">
        <v>0.50011789672247098</v>
      </c>
      <c r="M693" s="62">
        <v>0.54766639373026105</v>
      </c>
      <c r="N693" s="62">
        <v>0.57807772864789397</v>
      </c>
      <c r="O693" s="62">
        <v>0.60220673635307798</v>
      </c>
    </row>
    <row r="694" spans="1:15" ht="14.25" x14ac:dyDescent="0.45">
      <c r="A694" s="46">
        <v>50</v>
      </c>
      <c r="B694" s="46" t="s">
        <v>204</v>
      </c>
      <c r="C694" s="61" t="s">
        <v>1616</v>
      </c>
      <c r="D694" s="46" t="s">
        <v>1617</v>
      </c>
      <c r="E694" s="62">
        <v>3.7828947368421101E-2</v>
      </c>
      <c r="F694" s="62">
        <v>0</v>
      </c>
      <c r="G694" s="62">
        <v>0</v>
      </c>
      <c r="H694" s="62">
        <f>VLOOKUP(C694,'[1]TCB_Municipal Censo 2018'!$C$6:$H$1127,6,0)</f>
        <v>4.1474654377880199E-2</v>
      </c>
      <c r="I694" s="62">
        <v>4.0697674418604599E-2</v>
      </c>
      <c r="J694" s="62">
        <v>3.7447988904299602E-2</v>
      </c>
      <c r="K694" s="62">
        <v>6.9611780455153996E-2</v>
      </c>
      <c r="L694" s="62">
        <v>5.4616384915474603E-2</v>
      </c>
      <c r="M694" s="62">
        <v>1.67310167310167E-2</v>
      </c>
      <c r="N694" s="62">
        <v>1.5228426395939101E-2</v>
      </c>
      <c r="O694" s="62">
        <v>1.26262626262626E-2</v>
      </c>
    </row>
    <row r="695" spans="1:15" ht="14.25" x14ac:dyDescent="0.45">
      <c r="A695" s="51">
        <v>50</v>
      </c>
      <c r="B695" s="51" t="s">
        <v>204</v>
      </c>
      <c r="C695" s="61" t="s">
        <v>1618</v>
      </c>
      <c r="D695" s="51" t="s">
        <v>1619</v>
      </c>
      <c r="E695" s="63">
        <v>2.0161290322580601E-3</v>
      </c>
      <c r="F695" s="63">
        <v>0</v>
      </c>
      <c r="G695" s="63">
        <v>0</v>
      </c>
      <c r="H695" s="62">
        <f>VLOOKUP(C695,'[1]TCB_Municipal Censo 2018'!$C$6:$H$1127,6,0)</f>
        <v>0</v>
      </c>
      <c r="I695" s="63">
        <v>0</v>
      </c>
      <c r="J695" s="63">
        <v>0</v>
      </c>
      <c r="K695" s="63">
        <v>0</v>
      </c>
      <c r="L695" s="62">
        <v>0</v>
      </c>
      <c r="M695" s="62">
        <v>0</v>
      </c>
      <c r="N695" s="62">
        <v>1.69204737732657E-2</v>
      </c>
      <c r="O695" s="62">
        <v>1.6863406408094399E-2</v>
      </c>
    </row>
    <row r="696" spans="1:15" ht="14.25" x14ac:dyDescent="0.45">
      <c r="A696" s="46">
        <v>50</v>
      </c>
      <c r="B696" s="46" t="s">
        <v>204</v>
      </c>
      <c r="C696" s="61" t="s">
        <v>1620</v>
      </c>
      <c r="D696" s="46" t="s">
        <v>1621</v>
      </c>
      <c r="E696" s="62">
        <v>4.3443917851500799E-2</v>
      </c>
      <c r="F696" s="62">
        <v>2.4980483996877401E-2</v>
      </c>
      <c r="G696" s="62">
        <v>2.47104247104247E-2</v>
      </c>
      <c r="H696" s="62">
        <f>VLOOKUP(C696,'[1]TCB_Municipal Censo 2018'!$C$6:$H$1127,6,0)</f>
        <v>0</v>
      </c>
      <c r="I696" s="62">
        <v>8.9347079037800699E-3</v>
      </c>
      <c r="J696" s="62">
        <v>0</v>
      </c>
      <c r="K696" s="62">
        <v>0</v>
      </c>
      <c r="L696" s="62">
        <v>0</v>
      </c>
      <c r="M696" s="62">
        <v>0</v>
      </c>
      <c r="N696" s="62">
        <v>0</v>
      </c>
      <c r="O696" s="62">
        <v>0</v>
      </c>
    </row>
    <row r="697" spans="1:15" ht="14.25" x14ac:dyDescent="0.45">
      <c r="A697" s="51">
        <v>50</v>
      </c>
      <c r="B697" s="51" t="s">
        <v>204</v>
      </c>
      <c r="C697" s="61" t="s">
        <v>1622</v>
      </c>
      <c r="D697" s="51" t="s">
        <v>1623</v>
      </c>
      <c r="E697" s="63">
        <v>0</v>
      </c>
      <c r="F697" s="63">
        <v>0</v>
      </c>
      <c r="G697" s="63">
        <v>0</v>
      </c>
      <c r="H697" s="62">
        <f>VLOOKUP(C697,'[1]TCB_Municipal Censo 2018'!$C$6:$H$1127,6,0)</f>
        <v>0</v>
      </c>
      <c r="I697" s="63">
        <v>0</v>
      </c>
      <c r="J697" s="63">
        <v>0</v>
      </c>
      <c r="K697" s="63">
        <v>0</v>
      </c>
      <c r="L697" s="62">
        <v>0</v>
      </c>
      <c r="M697" s="62">
        <v>1.5197568389057801E-3</v>
      </c>
      <c r="N697" s="62">
        <v>1.53609831029186E-3</v>
      </c>
      <c r="O697" s="62">
        <v>7.4882995319812795E-2</v>
      </c>
    </row>
    <row r="698" spans="1:15" ht="14.25" x14ac:dyDescent="0.45">
      <c r="A698" s="46">
        <v>50</v>
      </c>
      <c r="B698" s="46" t="s">
        <v>204</v>
      </c>
      <c r="C698" s="61" t="s">
        <v>1624</v>
      </c>
      <c r="D698" s="46" t="s">
        <v>1625</v>
      </c>
      <c r="E698" s="62">
        <v>9.8352471293060406E-2</v>
      </c>
      <c r="F698" s="62">
        <v>0.11044776119403001</v>
      </c>
      <c r="G698" s="62">
        <v>0.134643734643735</v>
      </c>
      <c r="H698" s="62">
        <f>VLOOKUP(C698,'[1]TCB_Municipal Censo 2018'!$C$6:$H$1127,6,0)</f>
        <v>0.11258907363420401</v>
      </c>
      <c r="I698" s="62">
        <v>0.12121212121212099</v>
      </c>
      <c r="J698" s="62">
        <v>0.13666815542652999</v>
      </c>
      <c r="K698" s="62">
        <v>0.22683142100617801</v>
      </c>
      <c r="L698" s="62">
        <v>0.28395061728395099</v>
      </c>
      <c r="M698" s="62">
        <v>0.35739592559787398</v>
      </c>
      <c r="N698" s="62">
        <v>0.454261490406069</v>
      </c>
      <c r="O698" s="62">
        <v>0.51512415349887097</v>
      </c>
    </row>
    <row r="699" spans="1:15" ht="14.25" x14ac:dyDescent="0.45">
      <c r="A699" s="51">
        <v>50</v>
      </c>
      <c r="B699" s="51" t="s">
        <v>204</v>
      </c>
      <c r="C699" s="61" t="s">
        <v>1626</v>
      </c>
      <c r="D699" s="51" t="s">
        <v>1627</v>
      </c>
      <c r="E699" s="63">
        <v>0</v>
      </c>
      <c r="F699" s="63">
        <v>0</v>
      </c>
      <c r="G699" s="63">
        <v>0</v>
      </c>
      <c r="H699" s="62">
        <f>VLOOKUP(C699,'[1]TCB_Municipal Censo 2018'!$C$6:$H$1127,6,0)</f>
        <v>0</v>
      </c>
      <c r="I699" s="63">
        <v>0</v>
      </c>
      <c r="J699" s="63">
        <v>0</v>
      </c>
      <c r="K699" s="63">
        <v>0</v>
      </c>
      <c r="L699" s="62">
        <v>0</v>
      </c>
      <c r="M699" s="62">
        <v>0</v>
      </c>
      <c r="N699" s="62">
        <v>0</v>
      </c>
      <c r="O699" s="62">
        <v>0</v>
      </c>
    </row>
    <row r="700" spans="1:15" ht="14.25" x14ac:dyDescent="0.45">
      <c r="A700" s="46">
        <v>50</v>
      </c>
      <c r="B700" s="46" t="s">
        <v>204</v>
      </c>
      <c r="C700" s="61" t="s">
        <v>1628</v>
      </c>
      <c r="D700" s="46" t="s">
        <v>1629</v>
      </c>
      <c r="E700" s="62">
        <v>0</v>
      </c>
      <c r="F700" s="62">
        <v>0</v>
      </c>
      <c r="G700" s="62">
        <v>1.4771048744460901E-3</v>
      </c>
      <c r="H700" s="62">
        <f>VLOOKUP(C700,'[1]TCB_Municipal Censo 2018'!$C$6:$H$1127,6,0)</f>
        <v>0</v>
      </c>
      <c r="I700" s="62">
        <v>2.7662517289073298E-3</v>
      </c>
      <c r="J700" s="62">
        <v>0</v>
      </c>
      <c r="K700" s="62">
        <v>0</v>
      </c>
      <c r="L700" s="62">
        <v>1.21130551816958E-2</v>
      </c>
      <c r="M700" s="62">
        <v>2.16508795669824E-2</v>
      </c>
      <c r="N700" s="62">
        <v>1.7687074829931999E-2</v>
      </c>
      <c r="O700" s="62">
        <v>1.6574585635359101E-2</v>
      </c>
    </row>
    <row r="701" spans="1:15" ht="14.25" x14ac:dyDescent="0.45">
      <c r="A701" s="51">
        <v>50</v>
      </c>
      <c r="B701" s="51" t="s">
        <v>204</v>
      </c>
      <c r="C701" s="61" t="s">
        <v>1630</v>
      </c>
      <c r="D701" s="51" t="s">
        <v>1631</v>
      </c>
      <c r="E701" s="63">
        <v>5.29411764705882E-2</v>
      </c>
      <c r="F701" s="63">
        <v>0</v>
      </c>
      <c r="G701" s="63">
        <v>0</v>
      </c>
      <c r="H701" s="62">
        <f>VLOOKUP(C701,'[1]TCB_Municipal Censo 2018'!$C$6:$H$1127,6,0)</f>
        <v>0</v>
      </c>
      <c r="I701" s="63">
        <v>0</v>
      </c>
      <c r="J701" s="63">
        <v>0</v>
      </c>
      <c r="K701" s="63">
        <v>0</v>
      </c>
      <c r="L701" s="62">
        <v>0</v>
      </c>
      <c r="M701" s="62">
        <v>0</v>
      </c>
      <c r="N701" s="62">
        <v>0</v>
      </c>
      <c r="O701" s="62">
        <v>0</v>
      </c>
    </row>
    <row r="702" spans="1:15" ht="14.25" x14ac:dyDescent="0.45">
      <c r="A702" s="46">
        <v>50</v>
      </c>
      <c r="B702" s="46" t="s">
        <v>204</v>
      </c>
      <c r="C702" s="61" t="s">
        <v>1632</v>
      </c>
      <c r="D702" s="46" t="s">
        <v>1633</v>
      </c>
      <c r="E702" s="62">
        <v>1.96656833824975E-3</v>
      </c>
      <c r="F702" s="62">
        <v>0</v>
      </c>
      <c r="G702" s="62">
        <v>0</v>
      </c>
      <c r="H702" s="62">
        <f>VLOOKUP(C702,'[1]TCB_Municipal Censo 2018'!$C$6:$H$1127,6,0)</f>
        <v>0</v>
      </c>
      <c r="I702" s="62">
        <v>1.79533213644524E-3</v>
      </c>
      <c r="J702" s="62">
        <v>8.7412587412587402E-4</v>
      </c>
      <c r="K702" s="62">
        <v>0</v>
      </c>
      <c r="L702" s="62">
        <v>1.9844693701466801E-2</v>
      </c>
      <c r="M702" s="62">
        <v>1.0434782608695599E-2</v>
      </c>
      <c r="N702" s="62">
        <v>9.6745822339489897E-3</v>
      </c>
      <c r="O702" s="62">
        <v>8.0071174377224202E-3</v>
      </c>
    </row>
    <row r="703" spans="1:15" ht="14.25" x14ac:dyDescent="0.45">
      <c r="A703" s="51">
        <v>50</v>
      </c>
      <c r="B703" s="51" t="s">
        <v>204</v>
      </c>
      <c r="C703" s="61" t="s">
        <v>1634</v>
      </c>
      <c r="D703" s="51" t="s">
        <v>378</v>
      </c>
      <c r="E703" s="63">
        <v>0.111074918566775</v>
      </c>
      <c r="F703" s="63">
        <v>0.125486381322957</v>
      </c>
      <c r="G703" s="63">
        <v>0.18049254698639</v>
      </c>
      <c r="H703" s="62">
        <f>VLOOKUP(C703,'[1]TCB_Municipal Censo 2018'!$C$6:$H$1127,6,0)</f>
        <v>0.141754607024728</v>
      </c>
      <c r="I703" s="63">
        <v>0.13575350823672999</v>
      </c>
      <c r="J703" s="63">
        <v>0.130189798339265</v>
      </c>
      <c r="K703" s="63">
        <v>0.13444639718804899</v>
      </c>
      <c r="L703" s="62">
        <v>0.170103846716396</v>
      </c>
      <c r="M703" s="62">
        <v>0.160664412759077</v>
      </c>
      <c r="N703" s="62">
        <v>0.14958530805687201</v>
      </c>
      <c r="O703" s="62">
        <v>0.15917939502845199</v>
      </c>
    </row>
    <row r="704" spans="1:15" ht="14.25" x14ac:dyDescent="0.45">
      <c r="A704" s="46">
        <v>50</v>
      </c>
      <c r="B704" s="46" t="s">
        <v>204</v>
      </c>
      <c r="C704" s="61" t="s">
        <v>1635</v>
      </c>
      <c r="D704" s="46" t="s">
        <v>1578</v>
      </c>
      <c r="E704" s="62">
        <v>0</v>
      </c>
      <c r="F704" s="62">
        <v>0</v>
      </c>
      <c r="G704" s="62">
        <v>0</v>
      </c>
      <c r="H704" s="62">
        <f>VLOOKUP(C704,'[1]TCB_Municipal Censo 2018'!$C$6:$H$1127,6,0)</f>
        <v>0</v>
      </c>
      <c r="I704" s="62">
        <v>0</v>
      </c>
      <c r="J704" s="62">
        <v>0</v>
      </c>
      <c r="K704" s="62">
        <v>0</v>
      </c>
      <c r="L704" s="62">
        <v>0</v>
      </c>
      <c r="M704" s="62">
        <v>0</v>
      </c>
      <c r="N704" s="62">
        <v>0</v>
      </c>
      <c r="O704" s="62">
        <v>0</v>
      </c>
    </row>
    <row r="705" spans="1:15" ht="14.25" x14ac:dyDescent="0.45">
      <c r="A705" s="51">
        <v>50</v>
      </c>
      <c r="B705" s="51" t="s">
        <v>204</v>
      </c>
      <c r="C705" s="61" t="s">
        <v>1636</v>
      </c>
      <c r="D705" s="51" t="s">
        <v>1637</v>
      </c>
      <c r="E705" s="63">
        <v>0</v>
      </c>
      <c r="F705" s="63">
        <v>0</v>
      </c>
      <c r="G705" s="63">
        <v>0</v>
      </c>
      <c r="H705" s="62">
        <f>VLOOKUP(C705,'[1]TCB_Municipal Censo 2018'!$C$6:$H$1127,6,0)</f>
        <v>0</v>
      </c>
      <c r="I705" s="63">
        <v>0</v>
      </c>
      <c r="J705" s="63">
        <v>0</v>
      </c>
      <c r="K705" s="63">
        <v>0</v>
      </c>
      <c r="L705" s="62">
        <v>0</v>
      </c>
      <c r="M705" s="62">
        <v>0</v>
      </c>
      <c r="N705" s="62">
        <v>0</v>
      </c>
      <c r="O705" s="62">
        <v>0</v>
      </c>
    </row>
    <row r="706" spans="1:15" ht="14.25" x14ac:dyDescent="0.45">
      <c r="A706" s="46">
        <v>50</v>
      </c>
      <c r="B706" s="46" t="s">
        <v>204</v>
      </c>
      <c r="C706" s="61" t="s">
        <v>1638</v>
      </c>
      <c r="D706" s="46" t="s">
        <v>1639</v>
      </c>
      <c r="E706" s="62">
        <v>0</v>
      </c>
      <c r="F706" s="62">
        <v>0</v>
      </c>
      <c r="G706" s="62">
        <v>0</v>
      </c>
      <c r="H706" s="62">
        <f>VLOOKUP(C706,'[1]TCB_Municipal Censo 2018'!$C$6:$H$1127,6,0)</f>
        <v>0</v>
      </c>
      <c r="I706" s="62">
        <v>9.1996320147194101E-4</v>
      </c>
      <c r="J706" s="62">
        <v>8.8495575221238904E-4</v>
      </c>
      <c r="K706" s="62">
        <v>0</v>
      </c>
      <c r="L706" s="62">
        <v>6.8965517241379301E-3</v>
      </c>
      <c r="M706" s="62">
        <v>5.19031141868512E-3</v>
      </c>
      <c r="N706" s="62">
        <v>4.4286979627989401E-3</v>
      </c>
      <c r="O706" s="62">
        <v>3.613369467028E-3</v>
      </c>
    </row>
    <row r="707" spans="1:15" ht="14.25" x14ac:dyDescent="0.45">
      <c r="A707" s="51">
        <v>50</v>
      </c>
      <c r="B707" s="51" t="s">
        <v>204</v>
      </c>
      <c r="C707" s="61" t="s">
        <v>1640</v>
      </c>
      <c r="D707" s="51" t="s">
        <v>1641</v>
      </c>
      <c r="E707" s="63">
        <v>0</v>
      </c>
      <c r="F707" s="63">
        <v>4.2535091450446598E-4</v>
      </c>
      <c r="G707" s="63">
        <v>1.2448132780083001E-2</v>
      </c>
      <c r="H707" s="62">
        <f>VLOOKUP(C707,'[1]TCB_Municipal Censo 2018'!$C$6:$H$1127,6,0)</f>
        <v>6.2111801242236003E-3</v>
      </c>
      <c r="I707" s="63">
        <v>2.1531100478468901E-2</v>
      </c>
      <c r="J707" s="63">
        <v>1.4619883040935699E-2</v>
      </c>
      <c r="K707" s="63">
        <v>1.32533922372988E-2</v>
      </c>
      <c r="L707" s="62">
        <v>1.0280373831775699E-2</v>
      </c>
      <c r="M707" s="62">
        <v>7.16064757160648E-3</v>
      </c>
      <c r="N707" s="62">
        <v>5.6479447756510801E-3</v>
      </c>
      <c r="O707" s="62">
        <v>1.5898251192368799E-3</v>
      </c>
    </row>
    <row r="708" spans="1:15" ht="14.25" x14ac:dyDescent="0.45">
      <c r="A708" s="46">
        <v>50</v>
      </c>
      <c r="B708" s="46" t="s">
        <v>204</v>
      </c>
      <c r="C708" s="61" t="s">
        <v>1642</v>
      </c>
      <c r="D708" s="46" t="s">
        <v>1643</v>
      </c>
      <c r="E708" s="62">
        <v>0</v>
      </c>
      <c r="F708" s="62">
        <v>0</v>
      </c>
      <c r="G708" s="62">
        <v>2.0242914979757098E-3</v>
      </c>
      <c r="H708" s="62">
        <f>VLOOKUP(C708,'[1]TCB_Municipal Censo 2018'!$C$6:$H$1127,6,0)</f>
        <v>0</v>
      </c>
      <c r="I708" s="62">
        <v>0</v>
      </c>
      <c r="J708" s="62">
        <v>0</v>
      </c>
      <c r="K708" s="62">
        <v>0</v>
      </c>
      <c r="L708" s="62">
        <v>1.0318142734307799E-2</v>
      </c>
      <c r="M708" s="62">
        <v>8.6730268863833507E-3</v>
      </c>
      <c r="N708" s="62">
        <v>5.2956751985878204E-3</v>
      </c>
      <c r="O708" s="62">
        <v>5.4151624548736503E-3</v>
      </c>
    </row>
    <row r="709" spans="1:15" ht="14.25" x14ac:dyDescent="0.45">
      <c r="A709" s="51">
        <v>50</v>
      </c>
      <c r="B709" s="51" t="s">
        <v>204</v>
      </c>
      <c r="C709" s="61" t="s">
        <v>1644</v>
      </c>
      <c r="D709" s="51" t="s">
        <v>1645</v>
      </c>
      <c r="E709" s="63">
        <v>0</v>
      </c>
      <c r="F709" s="63">
        <v>0</v>
      </c>
      <c r="G709" s="63">
        <v>0</v>
      </c>
      <c r="H709" s="62">
        <f>VLOOKUP(C709,'[1]TCB_Municipal Censo 2018'!$C$6:$H$1127,6,0)</f>
        <v>0</v>
      </c>
      <c r="I709" s="63">
        <v>9.7181729834791097E-4</v>
      </c>
      <c r="J709" s="63">
        <v>0</v>
      </c>
      <c r="K709" s="63">
        <v>0</v>
      </c>
      <c r="L709" s="62">
        <v>0</v>
      </c>
      <c r="M709" s="62">
        <v>0</v>
      </c>
      <c r="N709" s="62">
        <v>9.5785440613026795E-3</v>
      </c>
      <c r="O709" s="62">
        <v>9.6899224806201497E-3</v>
      </c>
    </row>
    <row r="710" spans="1:15" ht="14.25" x14ac:dyDescent="0.45">
      <c r="A710" s="46">
        <v>50</v>
      </c>
      <c r="B710" s="46" t="s">
        <v>204</v>
      </c>
      <c r="C710" s="61" t="s">
        <v>1646</v>
      </c>
      <c r="D710" s="46" t="s">
        <v>1647</v>
      </c>
      <c r="E710" s="62">
        <v>0</v>
      </c>
      <c r="F710" s="62">
        <v>0</v>
      </c>
      <c r="G710" s="62">
        <v>0</v>
      </c>
      <c r="H710" s="62">
        <f>VLOOKUP(C710,'[1]TCB_Municipal Censo 2018'!$C$6:$H$1127,6,0)</f>
        <v>3.1847133757961797E-2</v>
      </c>
      <c r="I710" s="62">
        <v>2.65060240963855E-2</v>
      </c>
      <c r="J710" s="62">
        <v>6.7207415990730004E-2</v>
      </c>
      <c r="K710" s="62">
        <v>7.8587699316628706E-2</v>
      </c>
      <c r="L710" s="62">
        <v>6.0433295324971499E-2</v>
      </c>
      <c r="M710" s="62">
        <v>2.8636884306987399E-2</v>
      </c>
      <c r="N710" s="62">
        <v>2.4418604651162801E-2</v>
      </c>
      <c r="O710" s="62">
        <v>1.07015457788347E-2</v>
      </c>
    </row>
    <row r="711" spans="1:15" ht="14.25" x14ac:dyDescent="0.45">
      <c r="A711" s="51">
        <v>50</v>
      </c>
      <c r="B711" s="51" t="s">
        <v>204</v>
      </c>
      <c r="C711" s="61" t="s">
        <v>1648</v>
      </c>
      <c r="D711" s="51" t="s">
        <v>1649</v>
      </c>
      <c r="E711" s="63">
        <v>5.2924053982535103E-4</v>
      </c>
      <c r="F711" s="63">
        <v>0</v>
      </c>
      <c r="G711" s="63">
        <v>5.0722799898554399E-4</v>
      </c>
      <c r="H711" s="62">
        <f>VLOOKUP(C711,'[1]TCB_Municipal Censo 2018'!$C$6:$H$1127,6,0)</f>
        <v>0</v>
      </c>
      <c r="I711" s="63">
        <v>2.12585034013605E-4</v>
      </c>
      <c r="J711" s="63">
        <v>2.7400000000000001E-2</v>
      </c>
      <c r="K711" s="63">
        <v>3.0604437643458299E-2</v>
      </c>
      <c r="L711" s="62">
        <v>3.1099592743428401E-2</v>
      </c>
      <c r="M711" s="62">
        <v>1.6233766233766201E-2</v>
      </c>
      <c r="N711" s="62">
        <v>1.6931216931216901E-2</v>
      </c>
      <c r="O711" s="62">
        <v>3.4464842396951897E-2</v>
      </c>
    </row>
    <row r="712" spans="1:15" ht="14.25" x14ac:dyDescent="0.45">
      <c r="A712" s="46">
        <v>50</v>
      </c>
      <c r="B712" s="46" t="s">
        <v>204</v>
      </c>
      <c r="C712" s="61" t="s">
        <v>1650</v>
      </c>
      <c r="D712" s="46" t="s">
        <v>1651</v>
      </c>
      <c r="E712" s="62">
        <v>1.5426147319706901E-3</v>
      </c>
      <c r="F712" s="62">
        <v>0</v>
      </c>
      <c r="G712" s="62">
        <v>3.8520801232665597E-4</v>
      </c>
      <c r="H712" s="62">
        <f>VLOOKUP(C712,'[1]TCB_Municipal Censo 2018'!$C$6:$H$1127,6,0)</f>
        <v>0</v>
      </c>
      <c r="I712" s="62">
        <v>1.07642626480086E-3</v>
      </c>
      <c r="J712" s="62">
        <v>3.4952813701503001E-4</v>
      </c>
      <c r="K712" s="62">
        <v>8.9934278796264307E-3</v>
      </c>
      <c r="L712" s="62">
        <v>5.1885160843998602E-3</v>
      </c>
      <c r="M712" s="62">
        <v>4.17972831765935E-3</v>
      </c>
      <c r="N712" s="62">
        <v>2.80800280800281E-3</v>
      </c>
      <c r="O712" s="62">
        <v>1.1710432931156801E-2</v>
      </c>
    </row>
    <row r="713" spans="1:15" ht="14.25" x14ac:dyDescent="0.45">
      <c r="A713" s="51">
        <v>50</v>
      </c>
      <c r="B713" s="51" t="s">
        <v>204</v>
      </c>
      <c r="C713" s="61" t="s">
        <v>1652</v>
      </c>
      <c r="D713" s="51" t="s">
        <v>1653</v>
      </c>
      <c r="E713" s="63">
        <v>1.09170305676856E-3</v>
      </c>
      <c r="F713" s="63">
        <v>0</v>
      </c>
      <c r="G713" s="63">
        <v>0</v>
      </c>
      <c r="H713" s="62">
        <f>VLOOKUP(C713,'[1]TCB_Municipal Censo 2018'!$C$6:$H$1127,6,0)</f>
        <v>0</v>
      </c>
      <c r="I713" s="63">
        <v>1.8903591682419699E-3</v>
      </c>
      <c r="J713" s="63">
        <v>9.1240875912408799E-4</v>
      </c>
      <c r="K713" s="63">
        <v>0</v>
      </c>
      <c r="L713" s="62">
        <v>2.6833631484794299E-3</v>
      </c>
      <c r="M713" s="62">
        <v>1.81653042688465E-3</v>
      </c>
      <c r="N713" s="62">
        <v>1.8484288354898299E-3</v>
      </c>
      <c r="O713" s="62">
        <v>9.4517958412098301E-4</v>
      </c>
    </row>
    <row r="714" spans="1:15" ht="14.25" x14ac:dyDescent="0.45">
      <c r="A714" s="46">
        <v>50</v>
      </c>
      <c r="B714" s="46" t="s">
        <v>204</v>
      </c>
      <c r="C714" s="61" t="s">
        <v>1654</v>
      </c>
      <c r="D714" s="46" t="s">
        <v>975</v>
      </c>
      <c r="E714" s="62">
        <v>0</v>
      </c>
      <c r="F714" s="62">
        <v>0</v>
      </c>
      <c r="G714" s="62">
        <v>2.6363636363636402E-2</v>
      </c>
      <c r="H714" s="62">
        <f>VLOOKUP(C714,'[1]TCB_Municipal Censo 2018'!$C$6:$H$1127,6,0)</f>
        <v>1.8659881255301099E-2</v>
      </c>
      <c r="I714" s="62">
        <v>1.6090104585679801E-2</v>
      </c>
      <c r="J714" s="62">
        <v>1.2422360248447201E-2</v>
      </c>
      <c r="K714" s="62">
        <v>3.5060975609756101E-2</v>
      </c>
      <c r="L714" s="62">
        <v>9.1463414634146301E-3</v>
      </c>
      <c r="M714" s="62">
        <v>6.1491160645657196E-3</v>
      </c>
      <c r="N714" s="62">
        <v>5.4858934169278997E-3</v>
      </c>
      <c r="O714" s="62">
        <v>3.6858974358974401E-2</v>
      </c>
    </row>
    <row r="715" spans="1:15" ht="14.25" x14ac:dyDescent="0.45">
      <c r="A715" s="51">
        <v>50</v>
      </c>
      <c r="B715" s="51" t="s">
        <v>204</v>
      </c>
      <c r="C715" s="61" t="s">
        <v>1655</v>
      </c>
      <c r="D715" s="51" t="s">
        <v>1656</v>
      </c>
      <c r="E715" s="63">
        <v>1.87040748162993E-2</v>
      </c>
      <c r="F715" s="63">
        <v>0</v>
      </c>
      <c r="G715" s="63">
        <v>0</v>
      </c>
      <c r="H715" s="62">
        <f>VLOOKUP(C715,'[1]TCB_Municipal Censo 2018'!$C$6:$H$1127,6,0)</f>
        <v>0</v>
      </c>
      <c r="I715" s="63">
        <v>6.0790273556230996E-4</v>
      </c>
      <c r="J715" s="63">
        <v>0</v>
      </c>
      <c r="K715" s="63">
        <v>5.6980056980056998E-4</v>
      </c>
      <c r="L715" s="62">
        <v>0</v>
      </c>
      <c r="M715" s="62">
        <v>0</v>
      </c>
      <c r="N715" s="62">
        <v>0</v>
      </c>
      <c r="O715" s="62">
        <v>0</v>
      </c>
    </row>
    <row r="716" spans="1:15" ht="14.25" x14ac:dyDescent="0.45">
      <c r="A716" s="46">
        <v>50</v>
      </c>
      <c r="B716" s="46" t="s">
        <v>204</v>
      </c>
      <c r="C716" s="61" t="s">
        <v>1657</v>
      </c>
      <c r="D716" s="46" t="s">
        <v>1658</v>
      </c>
      <c r="E716" s="62">
        <v>0</v>
      </c>
      <c r="F716" s="62">
        <v>0</v>
      </c>
      <c r="G716" s="62">
        <v>3.68663594470046E-3</v>
      </c>
      <c r="H716" s="62">
        <f>VLOOKUP(C716,'[1]TCB_Municipal Censo 2018'!$C$6:$H$1127,6,0)</f>
        <v>0</v>
      </c>
      <c r="I716" s="62">
        <v>1.6750418760468999E-3</v>
      </c>
      <c r="J716" s="62">
        <v>0</v>
      </c>
      <c r="K716" s="62">
        <v>0</v>
      </c>
      <c r="L716" s="62">
        <v>0</v>
      </c>
      <c r="M716" s="62">
        <v>0</v>
      </c>
      <c r="N716" s="62">
        <v>0</v>
      </c>
      <c r="O716" s="62">
        <v>0</v>
      </c>
    </row>
    <row r="717" spans="1:15" ht="14.25" x14ac:dyDescent="0.45">
      <c r="A717" s="51">
        <v>50</v>
      </c>
      <c r="B717" s="51" t="s">
        <v>204</v>
      </c>
      <c r="C717" s="61" t="s">
        <v>1659</v>
      </c>
      <c r="D717" s="51" t="s">
        <v>1660</v>
      </c>
      <c r="E717" s="63">
        <v>3.91061452513966E-2</v>
      </c>
      <c r="F717" s="63">
        <v>1.7817371937639201E-2</v>
      </c>
      <c r="G717" s="63">
        <v>2.8089887640449399E-2</v>
      </c>
      <c r="H717" s="62">
        <f>VLOOKUP(C717,'[1]TCB_Municipal Censo 2018'!$C$6:$H$1127,6,0)</f>
        <v>0</v>
      </c>
      <c r="I717" s="63">
        <v>4.0080160320641297E-3</v>
      </c>
      <c r="J717" s="63">
        <v>9.7087378640776695E-4</v>
      </c>
      <c r="K717" s="63">
        <v>0</v>
      </c>
      <c r="L717" s="62">
        <v>0</v>
      </c>
      <c r="M717" s="62">
        <v>0</v>
      </c>
      <c r="N717" s="62">
        <v>0</v>
      </c>
      <c r="O717" s="62">
        <v>0</v>
      </c>
    </row>
    <row r="718" spans="1:15" ht="14.25" x14ac:dyDescent="0.45">
      <c r="A718" s="46">
        <v>50</v>
      </c>
      <c r="B718" s="46" t="s">
        <v>204</v>
      </c>
      <c r="C718" s="61" t="s">
        <v>1661</v>
      </c>
      <c r="D718" s="46" t="s">
        <v>1662</v>
      </c>
      <c r="E718" s="62">
        <v>0</v>
      </c>
      <c r="F718" s="62">
        <v>0</v>
      </c>
      <c r="G718" s="62">
        <v>0</v>
      </c>
      <c r="H718" s="62">
        <f>VLOOKUP(C718,'[1]TCB_Municipal Censo 2018'!$C$6:$H$1127,6,0)</f>
        <v>0</v>
      </c>
      <c r="I718" s="62">
        <v>0</v>
      </c>
      <c r="J718" s="62">
        <v>0</v>
      </c>
      <c r="K718" s="62">
        <v>0</v>
      </c>
      <c r="L718" s="62">
        <v>0</v>
      </c>
      <c r="M718" s="62">
        <v>0</v>
      </c>
      <c r="N718" s="62">
        <v>0</v>
      </c>
      <c r="O718" s="62">
        <v>0</v>
      </c>
    </row>
    <row r="719" spans="1:15" ht="14.25" x14ac:dyDescent="0.45">
      <c r="A719" s="51">
        <v>50</v>
      </c>
      <c r="B719" s="51" t="s">
        <v>204</v>
      </c>
      <c r="C719" s="61" t="s">
        <v>1663</v>
      </c>
      <c r="D719" s="51" t="s">
        <v>1109</v>
      </c>
      <c r="E719" s="63">
        <v>1.96163905841325E-2</v>
      </c>
      <c r="F719" s="63">
        <v>1.8801923917796198E-2</v>
      </c>
      <c r="G719" s="63">
        <v>2.3063533507397701E-2</v>
      </c>
      <c r="H719" s="62">
        <f>VLOOKUP(C719,'[1]TCB_Municipal Censo 2018'!$C$6:$H$1127,6,0)</f>
        <v>2.2842639593908601E-2</v>
      </c>
      <c r="I719" s="63">
        <v>1.4760147601476E-2</v>
      </c>
      <c r="J719" s="63">
        <v>2.39904038384646E-2</v>
      </c>
      <c r="K719" s="63">
        <v>3.56718192627824E-2</v>
      </c>
      <c r="L719" s="62">
        <v>1.5055467511885899E-2</v>
      </c>
      <c r="M719" s="62">
        <v>1.55626496408619E-2</v>
      </c>
      <c r="N719" s="62">
        <v>1.2091898428053201E-2</v>
      </c>
      <c r="O719" s="62">
        <v>8.5749285422621491E-3</v>
      </c>
    </row>
    <row r="720" spans="1:15" ht="14.25" x14ac:dyDescent="0.45">
      <c r="A720" s="46">
        <v>50</v>
      </c>
      <c r="B720" s="46" t="s">
        <v>204</v>
      </c>
      <c r="C720" s="61" t="s">
        <v>1664</v>
      </c>
      <c r="D720" s="46" t="s">
        <v>1665</v>
      </c>
      <c r="E720" s="62">
        <v>6.31711939355654E-4</v>
      </c>
      <c r="F720" s="62">
        <v>0</v>
      </c>
      <c r="G720" s="62">
        <v>6.5104166666666696E-4</v>
      </c>
      <c r="H720" s="62">
        <f>VLOOKUP(C720,'[1]TCB_Municipal Censo 2018'!$C$6:$H$1127,6,0)</f>
        <v>0</v>
      </c>
      <c r="I720" s="62">
        <v>5.7012542759407104E-4</v>
      </c>
      <c r="J720" s="62">
        <v>1.1013215859030799E-3</v>
      </c>
      <c r="K720" s="62">
        <v>0</v>
      </c>
      <c r="L720" s="62">
        <v>0</v>
      </c>
      <c r="M720" s="62">
        <v>0</v>
      </c>
      <c r="N720" s="62">
        <v>0</v>
      </c>
      <c r="O720" s="62">
        <v>0</v>
      </c>
    </row>
    <row r="721" spans="1:15" ht="14.25" x14ac:dyDescent="0.45">
      <c r="A721" s="51">
        <v>52</v>
      </c>
      <c r="B721" s="51" t="s">
        <v>206</v>
      </c>
      <c r="C721" s="61" t="s">
        <v>1666</v>
      </c>
      <c r="D721" s="51" t="s">
        <v>1667</v>
      </c>
      <c r="E721" s="63">
        <v>0.95424068767908299</v>
      </c>
      <c r="F721" s="63">
        <v>1.02014938335939</v>
      </c>
      <c r="G721" s="63">
        <v>1.06696598879009</v>
      </c>
      <c r="H721" s="62">
        <f>VLOOKUP(C721,'[1]TCB_Municipal Censo 2018'!$C$6:$H$1127,6,0)</f>
        <v>1.0534369254492599</v>
      </c>
      <c r="I721" s="63">
        <v>1.03275928278144</v>
      </c>
      <c r="J721" s="63">
        <v>1.0789116449271099</v>
      </c>
      <c r="K721" s="63">
        <v>1.0819841951046301</v>
      </c>
      <c r="L721" s="62">
        <v>1.0497574621313599</v>
      </c>
      <c r="M721" s="62">
        <v>1.0759031456705901</v>
      </c>
      <c r="N721" s="62">
        <v>1.0718746247147799</v>
      </c>
      <c r="O721" s="62">
        <v>1.10213229949116</v>
      </c>
    </row>
    <row r="722" spans="1:15" ht="14.25" x14ac:dyDescent="0.45">
      <c r="A722" s="46">
        <v>52</v>
      </c>
      <c r="B722" s="46" t="s">
        <v>206</v>
      </c>
      <c r="C722" s="61" t="s">
        <v>1668</v>
      </c>
      <c r="D722" s="46" t="s">
        <v>1173</v>
      </c>
      <c r="E722" s="62">
        <v>4.8697621744054398E-2</v>
      </c>
      <c r="F722" s="62">
        <v>4.9883990719257497E-2</v>
      </c>
      <c r="G722" s="62">
        <v>7.0658682634730505E-2</v>
      </c>
      <c r="H722" s="62">
        <f>VLOOKUP(C722,'[1]TCB_Municipal Censo 2018'!$C$6:$H$1127,6,0)</f>
        <v>5.99520383693046E-2</v>
      </c>
      <c r="I722" s="62">
        <v>2.7577937649880101E-2</v>
      </c>
      <c r="J722" s="62">
        <v>2.76774969915764E-2</v>
      </c>
      <c r="K722" s="62">
        <v>2.7946537059538298E-2</v>
      </c>
      <c r="L722" s="62">
        <v>1.8382352941176499E-2</v>
      </c>
      <c r="M722" s="62">
        <v>1.72839506172839E-2</v>
      </c>
      <c r="N722" s="62">
        <v>1.61892901618929E-2</v>
      </c>
      <c r="O722" s="62">
        <v>1.6372795969773299E-2</v>
      </c>
    </row>
    <row r="723" spans="1:15" ht="14.25" x14ac:dyDescent="0.45">
      <c r="A723" s="51">
        <v>52</v>
      </c>
      <c r="B723" s="51" t="s">
        <v>206</v>
      </c>
      <c r="C723" s="61" t="s">
        <v>1669</v>
      </c>
      <c r="D723" s="51" t="s">
        <v>1670</v>
      </c>
      <c r="E723" s="63">
        <v>1.6366612111293E-3</v>
      </c>
      <c r="F723" s="63">
        <v>0</v>
      </c>
      <c r="G723" s="63">
        <v>1.68350168350168E-3</v>
      </c>
      <c r="H723" s="62">
        <f>VLOOKUP(C723,'[1]TCB_Municipal Censo 2018'!$C$6:$H$1127,6,0)</f>
        <v>0</v>
      </c>
      <c r="I723" s="63">
        <v>4.9180327868852498E-3</v>
      </c>
      <c r="J723" s="63">
        <v>1.6286644951140101E-3</v>
      </c>
      <c r="K723" s="63">
        <v>0</v>
      </c>
      <c r="L723" s="62">
        <v>0</v>
      </c>
      <c r="M723" s="62">
        <v>0</v>
      </c>
      <c r="N723" s="62">
        <v>0</v>
      </c>
      <c r="O723" s="62">
        <v>0</v>
      </c>
    </row>
    <row r="724" spans="1:15" ht="14.25" x14ac:dyDescent="0.45">
      <c r="A724" s="46">
        <v>52</v>
      </c>
      <c r="B724" s="46" t="s">
        <v>206</v>
      </c>
      <c r="C724" s="61" t="s">
        <v>1671</v>
      </c>
      <c r="D724" s="46" t="s">
        <v>1672</v>
      </c>
      <c r="E724" s="62">
        <v>0</v>
      </c>
      <c r="F724" s="62">
        <v>0</v>
      </c>
      <c r="G724" s="62">
        <v>0</v>
      </c>
      <c r="H724" s="62">
        <f>VLOOKUP(C724,'[1]TCB_Municipal Censo 2018'!$C$6:$H$1127,6,0)</f>
        <v>0</v>
      </c>
      <c r="I724" s="62">
        <v>0</v>
      </c>
      <c r="J724" s="62">
        <v>0</v>
      </c>
      <c r="K724" s="62">
        <v>0</v>
      </c>
      <c r="L724" s="62">
        <v>0</v>
      </c>
      <c r="M724" s="62">
        <v>1.6103059581320501E-3</v>
      </c>
      <c r="N724" s="62">
        <v>0</v>
      </c>
      <c r="O724" s="62">
        <v>0</v>
      </c>
    </row>
    <row r="725" spans="1:15" ht="14.25" x14ac:dyDescent="0.45">
      <c r="A725" s="51">
        <v>52</v>
      </c>
      <c r="B725" s="51" t="s">
        <v>206</v>
      </c>
      <c r="C725" s="61" t="s">
        <v>1673</v>
      </c>
      <c r="D725" s="51" t="s">
        <v>1674</v>
      </c>
      <c r="E725" s="63">
        <v>0</v>
      </c>
      <c r="F725" s="63">
        <v>0</v>
      </c>
      <c r="G725" s="63">
        <v>0</v>
      </c>
      <c r="H725" s="62">
        <f>VLOOKUP(C725,'[1]TCB_Municipal Censo 2018'!$C$6:$H$1127,6,0)</f>
        <v>0</v>
      </c>
      <c r="I725" s="63">
        <v>0</v>
      </c>
      <c r="J725" s="63">
        <v>0</v>
      </c>
      <c r="K725" s="63">
        <v>0</v>
      </c>
      <c r="L725" s="62">
        <v>0</v>
      </c>
      <c r="M725" s="62">
        <v>0</v>
      </c>
      <c r="N725" s="62">
        <v>0</v>
      </c>
      <c r="O725" s="62">
        <v>0</v>
      </c>
    </row>
    <row r="726" spans="1:15" ht="14.25" x14ac:dyDescent="0.45">
      <c r="A726" s="46">
        <v>52</v>
      </c>
      <c r="B726" s="46" t="s">
        <v>206</v>
      </c>
      <c r="C726" s="61" t="s">
        <v>1675</v>
      </c>
      <c r="D726" s="46" t="s">
        <v>1676</v>
      </c>
      <c r="E726" s="62">
        <v>3.6939313984168899E-3</v>
      </c>
      <c r="F726" s="62">
        <v>0</v>
      </c>
      <c r="G726" s="62">
        <v>0</v>
      </c>
      <c r="H726" s="62">
        <f>VLOOKUP(C726,'[1]TCB_Municipal Censo 2018'!$C$6:$H$1127,6,0)</f>
        <v>0</v>
      </c>
      <c r="I726" s="62">
        <v>3.2304958811177498E-3</v>
      </c>
      <c r="J726" s="62">
        <v>2.7679532523450698E-3</v>
      </c>
      <c r="K726" s="62">
        <v>2.4974291170853499E-3</v>
      </c>
      <c r="L726" s="62">
        <v>4.0972025996044098E-3</v>
      </c>
      <c r="M726" s="62">
        <v>3.8220038220038201E-3</v>
      </c>
      <c r="N726" s="62">
        <v>3.4350640771568198E-3</v>
      </c>
      <c r="O726" s="62">
        <v>2.3307005049851099E-3</v>
      </c>
    </row>
    <row r="727" spans="1:15" ht="14.25" x14ac:dyDescent="0.45">
      <c r="A727" s="51">
        <v>52</v>
      </c>
      <c r="B727" s="51" t="s">
        <v>206</v>
      </c>
      <c r="C727" s="61" t="s">
        <v>1677</v>
      </c>
      <c r="D727" s="51" t="s">
        <v>668</v>
      </c>
      <c r="E727" s="63">
        <v>0</v>
      </c>
      <c r="F727" s="63">
        <v>0</v>
      </c>
      <c r="G727" s="63">
        <v>0</v>
      </c>
      <c r="H727" s="62">
        <f>VLOOKUP(C727,'[1]TCB_Municipal Censo 2018'!$C$6:$H$1127,6,0)</f>
        <v>0</v>
      </c>
      <c r="I727" s="63">
        <v>0</v>
      </c>
      <c r="J727" s="63">
        <v>0</v>
      </c>
      <c r="K727" s="63">
        <v>0</v>
      </c>
      <c r="L727" s="62">
        <v>0</v>
      </c>
      <c r="M727" s="62">
        <v>0</v>
      </c>
      <c r="N727" s="62">
        <v>0</v>
      </c>
      <c r="O727" s="62">
        <v>0</v>
      </c>
    </row>
    <row r="728" spans="1:15" ht="14.25" x14ac:dyDescent="0.45">
      <c r="A728" s="46">
        <v>52</v>
      </c>
      <c r="B728" s="46" t="s">
        <v>206</v>
      </c>
      <c r="C728" s="61" t="s">
        <v>1678</v>
      </c>
      <c r="D728" s="46" t="s">
        <v>1679</v>
      </c>
      <c r="E728" s="62">
        <v>5.8252427184466004E-3</v>
      </c>
      <c r="F728" s="62">
        <v>6.4007877892663699E-3</v>
      </c>
      <c r="G728" s="62">
        <v>1.3930348258706499E-2</v>
      </c>
      <c r="H728" s="62">
        <f>VLOOKUP(C728,'[1]TCB_Municipal Censo 2018'!$C$6:$H$1127,6,0)</f>
        <v>0</v>
      </c>
      <c r="I728" s="62">
        <v>2.9296875E-3</v>
      </c>
      <c r="J728" s="62">
        <v>4.8661800486618002E-4</v>
      </c>
      <c r="K728" s="62">
        <v>4.8567265662943202E-4</v>
      </c>
      <c r="L728" s="62">
        <v>4.8567265662943202E-4</v>
      </c>
      <c r="M728" s="62">
        <v>0</v>
      </c>
      <c r="N728" s="62">
        <v>5.3423992229237501E-3</v>
      </c>
      <c r="O728" s="62">
        <v>4.8899755501222502E-3</v>
      </c>
    </row>
    <row r="729" spans="1:15" ht="14.25" x14ac:dyDescent="0.45">
      <c r="A729" s="51">
        <v>52</v>
      </c>
      <c r="B729" s="51" t="s">
        <v>206</v>
      </c>
      <c r="C729" s="61" t="s">
        <v>1680</v>
      </c>
      <c r="D729" s="51" t="s">
        <v>1681</v>
      </c>
      <c r="E729" s="63">
        <v>0</v>
      </c>
      <c r="F729" s="63">
        <v>0</v>
      </c>
      <c r="G729" s="63">
        <v>0</v>
      </c>
      <c r="H729" s="62">
        <f>VLOOKUP(C729,'[1]TCB_Municipal Censo 2018'!$C$6:$H$1127,6,0)</f>
        <v>0</v>
      </c>
      <c r="I729" s="63">
        <v>0</v>
      </c>
      <c r="J729" s="63">
        <v>0</v>
      </c>
      <c r="K729" s="63">
        <v>0</v>
      </c>
      <c r="L729" s="62">
        <v>0</v>
      </c>
      <c r="M729" s="62">
        <v>0</v>
      </c>
      <c r="N729" s="62">
        <v>0</v>
      </c>
      <c r="O729" s="62">
        <v>1.4164305949008499E-3</v>
      </c>
    </row>
    <row r="730" spans="1:15" ht="14.25" x14ac:dyDescent="0.45">
      <c r="A730" s="46">
        <v>52</v>
      </c>
      <c r="B730" s="46" t="s">
        <v>206</v>
      </c>
      <c r="C730" s="61" t="s">
        <v>1682</v>
      </c>
      <c r="D730" s="46" t="s">
        <v>1683</v>
      </c>
      <c r="E730" s="62">
        <v>0</v>
      </c>
      <c r="F730" s="62">
        <v>0</v>
      </c>
      <c r="G730" s="62">
        <v>0</v>
      </c>
      <c r="H730" s="62">
        <f>VLOOKUP(C730,'[1]TCB_Municipal Censo 2018'!$C$6:$H$1127,6,0)</f>
        <v>0</v>
      </c>
      <c r="I730" s="62">
        <v>0</v>
      </c>
      <c r="J730" s="62">
        <v>0</v>
      </c>
      <c r="K730" s="62">
        <v>0</v>
      </c>
      <c r="L730" s="62">
        <v>0</v>
      </c>
      <c r="M730" s="62">
        <v>0</v>
      </c>
      <c r="N730" s="62">
        <v>1.3843648208469001E-2</v>
      </c>
      <c r="O730" s="62">
        <v>1.0638297872340399E-2</v>
      </c>
    </row>
    <row r="731" spans="1:15" ht="14.25" x14ac:dyDescent="0.45">
      <c r="A731" s="51">
        <v>52</v>
      </c>
      <c r="B731" s="51" t="s">
        <v>206</v>
      </c>
      <c r="C731" s="61" t="s">
        <v>1684</v>
      </c>
      <c r="D731" s="51" t="s">
        <v>1685</v>
      </c>
      <c r="E731" s="63">
        <v>1.6556291390728501E-3</v>
      </c>
      <c r="F731" s="63">
        <v>0</v>
      </c>
      <c r="G731" s="63">
        <v>1.71232876712329E-3</v>
      </c>
      <c r="H731" s="62">
        <f>VLOOKUP(C731,'[1]TCB_Municipal Censo 2018'!$C$6:$H$1127,6,0)</f>
        <v>0</v>
      </c>
      <c r="I731" s="63">
        <v>5.0000000000000001E-3</v>
      </c>
      <c r="J731" s="63">
        <v>0</v>
      </c>
      <c r="K731" s="63">
        <v>0</v>
      </c>
      <c r="L731" s="62">
        <v>0</v>
      </c>
      <c r="M731" s="62">
        <v>0</v>
      </c>
      <c r="N731" s="62">
        <v>0</v>
      </c>
      <c r="O731" s="62">
        <v>0</v>
      </c>
    </row>
    <row r="732" spans="1:15" ht="14.25" x14ac:dyDescent="0.45">
      <c r="A732" s="46">
        <v>52</v>
      </c>
      <c r="B732" s="46" t="s">
        <v>206</v>
      </c>
      <c r="C732" s="61" t="s">
        <v>1686</v>
      </c>
      <c r="D732" s="46" t="s">
        <v>193</v>
      </c>
      <c r="E732" s="62">
        <v>4.0983606557377103E-3</v>
      </c>
      <c r="F732" s="62">
        <v>0</v>
      </c>
      <c r="G732" s="62">
        <v>0</v>
      </c>
      <c r="H732" s="62">
        <f>VLOOKUP(C732,'[1]TCB_Municipal Censo 2018'!$C$6:$H$1127,6,0)</f>
        <v>2.8159340659340702E-2</v>
      </c>
      <c r="I732" s="62">
        <v>2.0366598778004102E-3</v>
      </c>
      <c r="J732" s="62">
        <v>0</v>
      </c>
      <c r="K732" s="62">
        <v>0</v>
      </c>
      <c r="L732" s="62">
        <v>0</v>
      </c>
      <c r="M732" s="62">
        <v>0</v>
      </c>
      <c r="N732" s="62">
        <v>0</v>
      </c>
      <c r="O732" s="62">
        <v>1.6982364467668199E-2</v>
      </c>
    </row>
    <row r="733" spans="1:15" ht="14.25" x14ac:dyDescent="0.45">
      <c r="A733" s="51">
        <v>52</v>
      </c>
      <c r="B733" s="51" t="s">
        <v>206</v>
      </c>
      <c r="C733" s="61" t="s">
        <v>1687</v>
      </c>
      <c r="D733" s="51" t="s">
        <v>1688</v>
      </c>
      <c r="E733" s="63">
        <v>0</v>
      </c>
      <c r="F733" s="63">
        <v>0</v>
      </c>
      <c r="G733" s="63">
        <v>1.31406044678055E-3</v>
      </c>
      <c r="H733" s="62">
        <f>VLOOKUP(C733,'[1]TCB_Municipal Censo 2018'!$C$6:$H$1127,6,0)</f>
        <v>0</v>
      </c>
      <c r="I733" s="63">
        <v>1.2690355329949201E-3</v>
      </c>
      <c r="J733" s="63">
        <v>1.25628140703518E-3</v>
      </c>
      <c r="K733" s="63">
        <v>0</v>
      </c>
      <c r="L733" s="62">
        <v>0</v>
      </c>
      <c r="M733" s="62">
        <v>0</v>
      </c>
      <c r="N733" s="62">
        <v>0</v>
      </c>
      <c r="O733" s="62">
        <v>0</v>
      </c>
    </row>
    <row r="734" spans="1:15" ht="14.25" x14ac:dyDescent="0.45">
      <c r="A734" s="46">
        <v>52</v>
      </c>
      <c r="B734" s="46" t="s">
        <v>206</v>
      </c>
      <c r="C734" s="61" t="s">
        <v>1689</v>
      </c>
      <c r="D734" s="46" t="s">
        <v>1690</v>
      </c>
      <c r="E734" s="62">
        <v>6.3979526551503495E-4</v>
      </c>
      <c r="F734" s="62">
        <v>0</v>
      </c>
      <c r="G734" s="62">
        <v>9.5541401273885405E-4</v>
      </c>
      <c r="H734" s="62">
        <f>VLOOKUP(C734,'[1]TCB_Municipal Censo 2018'!$C$6:$H$1127,6,0)</f>
        <v>0</v>
      </c>
      <c r="I734" s="62">
        <v>2.4360535931790498E-3</v>
      </c>
      <c r="J734" s="62">
        <v>9.5980803839232093E-3</v>
      </c>
      <c r="K734" s="62">
        <v>8.3209509658246708E-3</v>
      </c>
      <c r="L734" s="62">
        <v>7.9575596816976093E-3</v>
      </c>
      <c r="M734" s="62">
        <v>8.1967213114754103E-3</v>
      </c>
      <c r="N734" s="62">
        <v>8.0971659919028306E-3</v>
      </c>
      <c r="O734" s="62">
        <v>1.03656780881083E-2</v>
      </c>
    </row>
    <row r="735" spans="1:15" ht="14.25" x14ac:dyDescent="0.45">
      <c r="A735" s="51">
        <v>52</v>
      </c>
      <c r="B735" s="51" t="s">
        <v>206</v>
      </c>
      <c r="C735" s="61" t="s">
        <v>1691</v>
      </c>
      <c r="D735" s="51" t="s">
        <v>1692</v>
      </c>
      <c r="E735" s="63">
        <v>0</v>
      </c>
      <c r="F735" s="63">
        <v>0</v>
      </c>
      <c r="G735" s="63">
        <v>0</v>
      </c>
      <c r="H735" s="62">
        <f>VLOOKUP(C735,'[1]TCB_Municipal Censo 2018'!$C$6:$H$1127,6,0)</f>
        <v>0</v>
      </c>
      <c r="I735" s="63">
        <v>0</v>
      </c>
      <c r="J735" s="63">
        <v>0</v>
      </c>
      <c r="K735" s="63">
        <v>0</v>
      </c>
      <c r="L735" s="62">
        <v>0</v>
      </c>
      <c r="M735" s="62">
        <v>0</v>
      </c>
      <c r="N735" s="62">
        <v>0</v>
      </c>
      <c r="O735" s="62">
        <v>0</v>
      </c>
    </row>
    <row r="736" spans="1:15" ht="14.25" x14ac:dyDescent="0.45">
      <c r="A736" s="46">
        <v>52</v>
      </c>
      <c r="B736" s="46" t="s">
        <v>206</v>
      </c>
      <c r="C736" s="61" t="s">
        <v>1693</v>
      </c>
      <c r="D736" s="46" t="s">
        <v>1694</v>
      </c>
      <c r="E736" s="62">
        <v>0</v>
      </c>
      <c r="F736" s="62">
        <v>0</v>
      </c>
      <c r="G736" s="62">
        <v>2.3076923076923101E-3</v>
      </c>
      <c r="H736" s="62">
        <f>VLOOKUP(C736,'[1]TCB_Municipal Censo 2018'!$C$6:$H$1127,6,0)</f>
        <v>0</v>
      </c>
      <c r="I736" s="62">
        <v>2.5185185185185199E-2</v>
      </c>
      <c r="J736" s="62">
        <v>1.8328445747800601E-2</v>
      </c>
      <c r="K736" s="62">
        <v>1.82215743440233E-2</v>
      </c>
      <c r="L736" s="62">
        <v>1.60583941605839E-2</v>
      </c>
      <c r="M736" s="62">
        <v>1.5965166908563099E-2</v>
      </c>
      <c r="N736" s="62">
        <v>1.6690856313497801E-2</v>
      </c>
      <c r="O736" s="62">
        <v>7.99418604651163E-3</v>
      </c>
    </row>
    <row r="737" spans="1:15" ht="14.25" x14ac:dyDescent="0.45">
      <c r="A737" s="51">
        <v>52</v>
      </c>
      <c r="B737" s="51" t="s">
        <v>206</v>
      </c>
      <c r="C737" s="61" t="s">
        <v>1695</v>
      </c>
      <c r="D737" s="51" t="s">
        <v>1696</v>
      </c>
      <c r="E737" s="63">
        <v>0</v>
      </c>
      <c r="F737" s="63">
        <v>4.33463372345037E-4</v>
      </c>
      <c r="G737" s="63">
        <v>0</v>
      </c>
      <c r="H737" s="62">
        <f>VLOOKUP(C737,'[1]TCB_Municipal Censo 2018'!$C$6:$H$1127,6,0)</f>
        <v>0</v>
      </c>
      <c r="I737" s="63">
        <v>4.2844901456726701E-4</v>
      </c>
      <c r="J737" s="63">
        <v>0</v>
      </c>
      <c r="K737" s="63">
        <v>0</v>
      </c>
      <c r="L737" s="62">
        <v>0</v>
      </c>
      <c r="M737" s="62">
        <v>0</v>
      </c>
      <c r="N737" s="62">
        <v>0</v>
      </c>
      <c r="O737" s="62">
        <v>1.08233475067646E-2</v>
      </c>
    </row>
    <row r="738" spans="1:15" ht="14.25" x14ac:dyDescent="0.45">
      <c r="A738" s="46">
        <v>52</v>
      </c>
      <c r="B738" s="46" t="s">
        <v>206</v>
      </c>
      <c r="C738" s="61" t="s">
        <v>1697</v>
      </c>
      <c r="D738" s="46" t="s">
        <v>1698</v>
      </c>
      <c r="E738" s="62">
        <v>0</v>
      </c>
      <c r="F738" s="62">
        <v>0</v>
      </c>
      <c r="G738" s="62">
        <v>0</v>
      </c>
      <c r="H738" s="62">
        <f>VLOOKUP(C738,'[1]TCB_Municipal Censo 2018'!$C$6:$H$1127,6,0)</f>
        <v>0</v>
      </c>
      <c r="I738" s="62">
        <v>0</v>
      </c>
      <c r="J738" s="62">
        <v>0</v>
      </c>
      <c r="K738" s="62">
        <v>3.5658914728682198E-2</v>
      </c>
      <c r="L738" s="62">
        <v>3.4161490683229802E-2</v>
      </c>
      <c r="M738" s="62">
        <v>2.6438569206842899E-2</v>
      </c>
      <c r="N738" s="62">
        <v>2.4729520865533199E-2</v>
      </c>
      <c r="O738" s="62">
        <v>2.4960998439937598E-2</v>
      </c>
    </row>
    <row r="739" spans="1:15" ht="14.25" x14ac:dyDescent="0.45">
      <c r="A739" s="51">
        <v>52</v>
      </c>
      <c r="B739" s="51" t="s">
        <v>206</v>
      </c>
      <c r="C739" s="61" t="s">
        <v>1699</v>
      </c>
      <c r="D739" s="51" t="s">
        <v>1700</v>
      </c>
      <c r="E739" s="63">
        <v>0</v>
      </c>
      <c r="F739" s="63">
        <v>0</v>
      </c>
      <c r="G739" s="63">
        <v>0</v>
      </c>
      <c r="H739" s="62">
        <f>VLOOKUP(C739,'[1]TCB_Municipal Censo 2018'!$C$6:$H$1127,6,0)</f>
        <v>0</v>
      </c>
      <c r="I739" s="63">
        <v>0</v>
      </c>
      <c r="J739" s="63">
        <v>9.0579710144927505E-4</v>
      </c>
      <c r="K739" s="63">
        <v>0</v>
      </c>
      <c r="L739" s="62">
        <v>0</v>
      </c>
      <c r="M739" s="62">
        <v>0</v>
      </c>
      <c r="N739" s="62">
        <v>0</v>
      </c>
      <c r="O739" s="62">
        <v>0</v>
      </c>
    </row>
    <row r="740" spans="1:15" ht="14.25" x14ac:dyDescent="0.45">
      <c r="A740" s="46">
        <v>52</v>
      </c>
      <c r="B740" s="46" t="s">
        <v>206</v>
      </c>
      <c r="C740" s="61" t="s">
        <v>1701</v>
      </c>
      <c r="D740" s="46" t="s">
        <v>1702</v>
      </c>
      <c r="E740" s="62">
        <v>0</v>
      </c>
      <c r="F740" s="62">
        <v>0</v>
      </c>
      <c r="G740" s="62">
        <v>0</v>
      </c>
      <c r="H740" s="62">
        <f>VLOOKUP(C740,'[1]TCB_Municipal Censo 2018'!$C$6:$H$1127,6,0)</f>
        <v>0</v>
      </c>
      <c r="I740" s="62">
        <v>3.74823196605375E-2</v>
      </c>
      <c r="J740" s="62">
        <v>2.25352112676056E-2</v>
      </c>
      <c r="K740" s="62">
        <v>2.25352112676056E-2</v>
      </c>
      <c r="L740" s="62">
        <v>2.6185421089879701E-2</v>
      </c>
      <c r="M740" s="62">
        <v>2.4164889836531599E-2</v>
      </c>
      <c r="N740" s="62">
        <v>4.2796005706134104E-3</v>
      </c>
      <c r="O740" s="62">
        <v>4.30416068866571E-3</v>
      </c>
    </row>
    <row r="741" spans="1:15" ht="14.25" x14ac:dyDescent="0.45">
      <c r="A741" s="51">
        <v>52</v>
      </c>
      <c r="B741" s="51" t="s">
        <v>206</v>
      </c>
      <c r="C741" s="61" t="s">
        <v>1703</v>
      </c>
      <c r="D741" s="51" t="s">
        <v>1004</v>
      </c>
      <c r="E741" s="63">
        <v>0</v>
      </c>
      <c r="F741" s="63">
        <v>0</v>
      </c>
      <c r="G741" s="63">
        <v>0</v>
      </c>
      <c r="H741" s="62">
        <f>VLOOKUP(C741,'[1]TCB_Municipal Censo 2018'!$C$6:$H$1127,6,0)</f>
        <v>0</v>
      </c>
      <c r="I741" s="63">
        <v>0</v>
      </c>
      <c r="J741" s="63">
        <v>0</v>
      </c>
      <c r="K741" s="63">
        <v>0</v>
      </c>
      <c r="L741" s="62">
        <v>7.7787381158167697E-3</v>
      </c>
      <c r="M741" s="62">
        <v>6.9504778453518701E-3</v>
      </c>
      <c r="N741" s="62">
        <v>7.0113935144610002E-3</v>
      </c>
      <c r="O741" s="62">
        <v>7.9575596816976093E-3</v>
      </c>
    </row>
    <row r="742" spans="1:15" ht="14.25" x14ac:dyDescent="0.45">
      <c r="A742" s="46">
        <v>52</v>
      </c>
      <c r="B742" s="46" t="s">
        <v>206</v>
      </c>
      <c r="C742" s="61" t="s">
        <v>1704</v>
      </c>
      <c r="D742" s="46" t="s">
        <v>1705</v>
      </c>
      <c r="E742" s="62">
        <v>0</v>
      </c>
      <c r="F742" s="62">
        <v>0</v>
      </c>
      <c r="G742" s="62">
        <v>0</v>
      </c>
      <c r="H742" s="62">
        <f>VLOOKUP(C742,'[1]TCB_Municipal Censo 2018'!$C$6:$H$1127,6,0)</f>
        <v>0</v>
      </c>
      <c r="I742" s="62">
        <v>0</v>
      </c>
      <c r="J742" s="62">
        <v>0</v>
      </c>
      <c r="K742" s="62">
        <v>0</v>
      </c>
      <c r="L742" s="62">
        <v>2.4630541871921201E-2</v>
      </c>
      <c r="M742" s="62">
        <v>2.1311475409836099E-2</v>
      </c>
      <c r="N742" s="62">
        <v>2.2950819672131199E-2</v>
      </c>
      <c r="O742" s="62">
        <v>2.3294509151414299E-2</v>
      </c>
    </row>
    <row r="743" spans="1:15" ht="14.25" x14ac:dyDescent="0.45">
      <c r="A743" s="51">
        <v>52</v>
      </c>
      <c r="B743" s="51" t="s">
        <v>206</v>
      </c>
      <c r="C743" s="61" t="s">
        <v>1706</v>
      </c>
      <c r="D743" s="51" t="s">
        <v>1707</v>
      </c>
      <c r="E743" s="63">
        <v>0</v>
      </c>
      <c r="F743" s="63">
        <v>0</v>
      </c>
      <c r="G743" s="63">
        <v>0</v>
      </c>
      <c r="H743" s="62">
        <f>VLOOKUP(C743,'[1]TCB_Municipal Censo 2018'!$C$6:$H$1127,6,0)</f>
        <v>0</v>
      </c>
      <c r="I743" s="63">
        <v>1.88797986154814E-3</v>
      </c>
      <c r="J743" s="63">
        <v>6.2695924764890297E-4</v>
      </c>
      <c r="K743" s="63">
        <v>0</v>
      </c>
      <c r="L743" s="62">
        <v>0</v>
      </c>
      <c r="M743" s="62">
        <v>0</v>
      </c>
      <c r="N743" s="62">
        <v>0</v>
      </c>
      <c r="O743" s="62">
        <v>0</v>
      </c>
    </row>
    <row r="744" spans="1:15" ht="14.25" x14ac:dyDescent="0.45">
      <c r="A744" s="46">
        <v>52</v>
      </c>
      <c r="B744" s="46" t="s">
        <v>206</v>
      </c>
      <c r="C744" s="61" t="s">
        <v>1708</v>
      </c>
      <c r="D744" s="46" t="s">
        <v>1709</v>
      </c>
      <c r="E744" s="62">
        <v>9.5238095238095195E-4</v>
      </c>
      <c r="F744" s="62">
        <v>9.8231827111984298E-4</v>
      </c>
      <c r="G744" s="62">
        <v>0</v>
      </c>
      <c r="H744" s="62">
        <f>VLOOKUP(C744,'[1]TCB_Municipal Censo 2018'!$C$6:$H$1127,6,0)</f>
        <v>0</v>
      </c>
      <c r="I744" s="62">
        <v>0</v>
      </c>
      <c r="J744" s="62">
        <v>0</v>
      </c>
      <c r="K744" s="62">
        <v>0</v>
      </c>
      <c r="L744" s="62">
        <v>1.1446409989594199E-2</v>
      </c>
      <c r="M744" s="62">
        <v>7.3529411764705899E-3</v>
      </c>
      <c r="N744" s="62">
        <v>3.1678986272439301E-3</v>
      </c>
      <c r="O744" s="62">
        <v>5.3475935828877002E-3</v>
      </c>
    </row>
    <row r="745" spans="1:15" ht="14.25" x14ac:dyDescent="0.45">
      <c r="A745" s="51">
        <v>52</v>
      </c>
      <c r="B745" s="51" t="s">
        <v>206</v>
      </c>
      <c r="C745" s="61" t="s">
        <v>1710</v>
      </c>
      <c r="D745" s="51" t="s">
        <v>1711</v>
      </c>
      <c r="E745" s="63">
        <v>0</v>
      </c>
      <c r="F745" s="63">
        <v>0</v>
      </c>
      <c r="G745" s="63">
        <v>0</v>
      </c>
      <c r="H745" s="62">
        <f>VLOOKUP(C745,'[1]TCB_Municipal Censo 2018'!$C$6:$H$1127,6,0)</f>
        <v>0</v>
      </c>
      <c r="I745" s="63">
        <v>5.1194539249146799E-3</v>
      </c>
      <c r="J745" s="63">
        <v>4.7377326565143797E-2</v>
      </c>
      <c r="K745" s="63">
        <v>3.8851351351351399E-2</v>
      </c>
      <c r="L745" s="62">
        <v>3.3500837520938E-2</v>
      </c>
      <c r="M745" s="62">
        <v>3.02521008403361E-2</v>
      </c>
      <c r="N745" s="62">
        <v>2.85234899328859E-2</v>
      </c>
      <c r="O745" s="62">
        <v>4.1876046901172498E-2</v>
      </c>
    </row>
    <row r="746" spans="1:15" ht="14.25" x14ac:dyDescent="0.45">
      <c r="A746" s="46">
        <v>52</v>
      </c>
      <c r="B746" s="46" t="s">
        <v>206</v>
      </c>
      <c r="C746" s="61" t="s">
        <v>1712</v>
      </c>
      <c r="D746" s="46" t="s">
        <v>1713</v>
      </c>
      <c r="E746" s="62">
        <v>0</v>
      </c>
      <c r="F746" s="62">
        <v>0</v>
      </c>
      <c r="G746" s="62">
        <v>0</v>
      </c>
      <c r="H746" s="62">
        <f>VLOOKUP(C746,'[1]TCB_Municipal Censo 2018'!$C$6:$H$1127,6,0)</f>
        <v>0</v>
      </c>
      <c r="I746" s="62">
        <v>1.49476831091181E-3</v>
      </c>
      <c r="J746" s="62">
        <v>0</v>
      </c>
      <c r="K746" s="62">
        <v>0</v>
      </c>
      <c r="L746" s="62">
        <v>0</v>
      </c>
      <c r="M746" s="62">
        <v>0</v>
      </c>
      <c r="N746" s="62">
        <v>0</v>
      </c>
      <c r="O746" s="62">
        <v>0</v>
      </c>
    </row>
    <row r="747" spans="1:15" ht="14.25" x14ac:dyDescent="0.45">
      <c r="A747" s="51">
        <v>52</v>
      </c>
      <c r="B747" s="51" t="s">
        <v>206</v>
      </c>
      <c r="C747" s="61" t="s">
        <v>1714</v>
      </c>
      <c r="D747" s="51" t="s">
        <v>1715</v>
      </c>
      <c r="E747" s="63">
        <v>2.93685756240822E-3</v>
      </c>
      <c r="F747" s="63">
        <v>0</v>
      </c>
      <c r="G747" s="63">
        <v>0</v>
      </c>
      <c r="H747" s="62">
        <f>VLOOKUP(C747,'[1]TCB_Municipal Censo 2018'!$C$6:$H$1127,6,0)</f>
        <v>0</v>
      </c>
      <c r="I747" s="63">
        <v>1.51057401812689E-3</v>
      </c>
      <c r="J747" s="63">
        <v>0</v>
      </c>
      <c r="K747" s="63">
        <v>0</v>
      </c>
      <c r="L747" s="62">
        <v>1.3824884792626699E-2</v>
      </c>
      <c r="M747" s="62">
        <v>1.3867488443759599E-2</v>
      </c>
      <c r="N747" s="62">
        <v>1.3953488372093001E-2</v>
      </c>
      <c r="O747" s="62">
        <v>1.0937499999999999E-2</v>
      </c>
    </row>
    <row r="748" spans="1:15" ht="14.25" x14ac:dyDescent="0.45">
      <c r="A748" s="46">
        <v>52</v>
      </c>
      <c r="B748" s="46" t="s">
        <v>206</v>
      </c>
      <c r="C748" s="61" t="s">
        <v>1716</v>
      </c>
      <c r="D748" s="46" t="s">
        <v>1717</v>
      </c>
      <c r="E748" s="62">
        <v>0.18524379388784501</v>
      </c>
      <c r="F748" s="62">
        <v>0.25064753935046802</v>
      </c>
      <c r="G748" s="62">
        <v>0.20439427534771201</v>
      </c>
      <c r="H748" s="62">
        <f>VLOOKUP(C748,'[1]TCB_Municipal Censo 2018'!$C$6:$H$1127,6,0)</f>
        <v>0.14647413707842899</v>
      </c>
      <c r="I748" s="62">
        <v>0.22126239324629399</v>
      </c>
      <c r="J748" s="62">
        <v>0.25380710659898498</v>
      </c>
      <c r="K748" s="62">
        <v>0.19010036051836701</v>
      </c>
      <c r="L748" s="62">
        <v>0.227020177405205</v>
      </c>
      <c r="M748" s="62">
        <v>0.247170179547229</v>
      </c>
      <c r="N748" s="62">
        <v>0.22606408882828499</v>
      </c>
      <c r="O748" s="62">
        <v>0.23584628923438</v>
      </c>
    </row>
    <row r="749" spans="1:15" ht="14.25" x14ac:dyDescent="0.45">
      <c r="A749" s="51">
        <v>52</v>
      </c>
      <c r="B749" s="51" t="s">
        <v>206</v>
      </c>
      <c r="C749" s="61" t="s">
        <v>1718</v>
      </c>
      <c r="D749" s="51" t="s">
        <v>1719</v>
      </c>
      <c r="E749" s="63">
        <v>0</v>
      </c>
      <c r="F749" s="63">
        <v>0</v>
      </c>
      <c r="G749" s="63">
        <v>0</v>
      </c>
      <c r="H749" s="62">
        <f>VLOOKUP(C749,'[1]TCB_Municipal Censo 2018'!$C$6:$H$1127,6,0)</f>
        <v>0</v>
      </c>
      <c r="I749" s="63">
        <v>0</v>
      </c>
      <c r="J749" s="63">
        <v>0</v>
      </c>
      <c r="K749" s="63">
        <v>0</v>
      </c>
      <c r="L749" s="62">
        <v>0</v>
      </c>
      <c r="M749" s="62">
        <v>0</v>
      </c>
      <c r="N749" s="62">
        <v>0</v>
      </c>
      <c r="O749" s="62">
        <v>0</v>
      </c>
    </row>
    <row r="750" spans="1:15" ht="14.25" x14ac:dyDescent="0.45">
      <c r="A750" s="46">
        <v>52</v>
      </c>
      <c r="B750" s="46" t="s">
        <v>206</v>
      </c>
      <c r="C750" s="61" t="s">
        <v>1720</v>
      </c>
      <c r="D750" s="46" t="s">
        <v>1721</v>
      </c>
      <c r="E750" s="62">
        <v>0</v>
      </c>
      <c r="F750" s="62">
        <v>0</v>
      </c>
      <c r="G750" s="62">
        <v>0</v>
      </c>
      <c r="H750" s="62">
        <f>VLOOKUP(C750,'[1]TCB_Municipal Censo 2018'!$C$6:$H$1127,6,0)</f>
        <v>0</v>
      </c>
      <c r="I750" s="62">
        <v>0</v>
      </c>
      <c r="J750" s="62">
        <v>0</v>
      </c>
      <c r="K750" s="62">
        <v>0</v>
      </c>
      <c r="L750" s="62">
        <v>0</v>
      </c>
      <c r="M750" s="62">
        <v>0</v>
      </c>
      <c r="N750" s="62">
        <v>0</v>
      </c>
      <c r="O750" s="62">
        <v>0</v>
      </c>
    </row>
    <row r="751" spans="1:15" ht="14.25" x14ac:dyDescent="0.45">
      <c r="A751" s="51">
        <v>52</v>
      </c>
      <c r="B751" s="51" t="s">
        <v>206</v>
      </c>
      <c r="C751" s="61" t="s">
        <v>1722</v>
      </c>
      <c r="D751" s="51" t="s">
        <v>1723</v>
      </c>
      <c r="E751" s="63">
        <v>0</v>
      </c>
      <c r="F751" s="63">
        <v>0</v>
      </c>
      <c r="G751" s="63">
        <v>0</v>
      </c>
      <c r="H751" s="62">
        <f>VLOOKUP(C751,'[1]TCB_Municipal Censo 2018'!$C$6:$H$1127,6,0)</f>
        <v>0</v>
      </c>
      <c r="I751" s="63">
        <v>0</v>
      </c>
      <c r="J751" s="63">
        <v>0</v>
      </c>
      <c r="K751" s="63">
        <v>0</v>
      </c>
      <c r="L751" s="62">
        <v>0</v>
      </c>
      <c r="M751" s="62">
        <v>0</v>
      </c>
      <c r="N751" s="62">
        <v>0</v>
      </c>
      <c r="O751" s="62">
        <v>0</v>
      </c>
    </row>
    <row r="752" spans="1:15" ht="14.25" x14ac:dyDescent="0.45">
      <c r="A752" s="46">
        <v>52</v>
      </c>
      <c r="B752" s="46" t="s">
        <v>206</v>
      </c>
      <c r="C752" s="61" t="s">
        <v>1724</v>
      </c>
      <c r="D752" s="46" t="s">
        <v>1725</v>
      </c>
      <c r="E752" s="62">
        <v>0</v>
      </c>
      <c r="F752" s="62">
        <v>0</v>
      </c>
      <c r="G752" s="62">
        <v>0</v>
      </c>
      <c r="H752" s="62">
        <f>VLOOKUP(C752,'[1]TCB_Municipal Censo 2018'!$C$6:$H$1127,6,0)</f>
        <v>0</v>
      </c>
      <c r="I752" s="62">
        <v>0</v>
      </c>
      <c r="J752" s="62">
        <v>0</v>
      </c>
      <c r="K752" s="62">
        <v>0</v>
      </c>
      <c r="L752" s="62">
        <v>0</v>
      </c>
      <c r="M752" s="62">
        <v>0</v>
      </c>
      <c r="N752" s="62">
        <v>0</v>
      </c>
      <c r="O752" s="62">
        <v>0</v>
      </c>
    </row>
    <row r="753" spans="1:15" ht="14.25" x14ac:dyDescent="0.45">
      <c r="A753" s="51">
        <v>52</v>
      </c>
      <c r="B753" s="51" t="s">
        <v>206</v>
      </c>
      <c r="C753" s="61" t="s">
        <v>1726</v>
      </c>
      <c r="D753" s="51" t="s">
        <v>404</v>
      </c>
      <c r="E753" s="63">
        <v>2.7757487216946701E-2</v>
      </c>
      <c r="F753" s="63">
        <v>1.91811139800812E-2</v>
      </c>
      <c r="G753" s="63">
        <v>3.5355414960923003E-2</v>
      </c>
      <c r="H753" s="62">
        <f>VLOOKUP(C753,'[1]TCB_Municipal Censo 2018'!$C$6:$H$1127,6,0)</f>
        <v>1.8964259664478501E-2</v>
      </c>
      <c r="I753" s="63">
        <v>2.41528478731074E-2</v>
      </c>
      <c r="J753" s="63">
        <v>1.35762772418721E-2</v>
      </c>
      <c r="K753" s="63">
        <v>3.0905861456483101E-2</v>
      </c>
      <c r="L753" s="62">
        <v>2.72662889518414E-2</v>
      </c>
      <c r="M753" s="62">
        <v>1.1632005639760299E-2</v>
      </c>
      <c r="N753" s="62">
        <v>1.12241318835496E-2</v>
      </c>
      <c r="O753" s="62">
        <v>1.05411103302881E-2</v>
      </c>
    </row>
    <row r="754" spans="1:15" ht="14.25" x14ac:dyDescent="0.45">
      <c r="A754" s="46">
        <v>52</v>
      </c>
      <c r="B754" s="46" t="s">
        <v>206</v>
      </c>
      <c r="C754" s="61" t="s">
        <v>1727</v>
      </c>
      <c r="D754" s="46" t="s">
        <v>1728</v>
      </c>
      <c r="E754" s="62">
        <v>0</v>
      </c>
      <c r="F754" s="62">
        <v>0</v>
      </c>
      <c r="G754" s="62">
        <v>0</v>
      </c>
      <c r="H754" s="62">
        <f>VLOOKUP(C754,'[1]TCB_Municipal Censo 2018'!$C$6:$H$1127,6,0)</f>
        <v>0</v>
      </c>
      <c r="I754" s="62">
        <v>1.07991360691145E-3</v>
      </c>
      <c r="J754" s="62">
        <v>0</v>
      </c>
      <c r="K754" s="62">
        <v>0</v>
      </c>
      <c r="L754" s="62">
        <v>0</v>
      </c>
      <c r="M754" s="62">
        <v>0</v>
      </c>
      <c r="N754" s="62">
        <v>0</v>
      </c>
      <c r="O754" s="62">
        <v>0</v>
      </c>
    </row>
    <row r="755" spans="1:15" ht="14.25" x14ac:dyDescent="0.45">
      <c r="A755" s="51">
        <v>52</v>
      </c>
      <c r="B755" s="51" t="s">
        <v>206</v>
      </c>
      <c r="C755" s="61" t="s">
        <v>1729</v>
      </c>
      <c r="D755" s="51" t="s">
        <v>1730</v>
      </c>
      <c r="E755" s="63">
        <v>0</v>
      </c>
      <c r="F755" s="63">
        <v>0</v>
      </c>
      <c r="G755" s="63">
        <v>3.82244143033292E-2</v>
      </c>
      <c r="H755" s="62">
        <f>VLOOKUP(C755,'[1]TCB_Municipal Censo 2018'!$C$6:$H$1127,6,0)</f>
        <v>3.2926829268292698E-2</v>
      </c>
      <c r="I755" s="63">
        <v>3.2926829268292698E-2</v>
      </c>
      <c r="J755" s="63">
        <v>3.3169533169533201E-2</v>
      </c>
      <c r="K755" s="63">
        <v>6.6831683168316794E-2</v>
      </c>
      <c r="L755" s="62">
        <v>1.7456359102244402E-2</v>
      </c>
      <c r="M755" s="62">
        <v>1.6476552598225599E-2</v>
      </c>
      <c r="N755" s="62">
        <v>1.52477763659466E-2</v>
      </c>
      <c r="O755" s="62">
        <v>1.4175257731958799E-2</v>
      </c>
    </row>
    <row r="756" spans="1:15" ht="14.25" x14ac:dyDescent="0.45">
      <c r="A756" s="46">
        <v>52</v>
      </c>
      <c r="B756" s="46" t="s">
        <v>206</v>
      </c>
      <c r="C756" s="61" t="s">
        <v>1731</v>
      </c>
      <c r="D756" s="46" t="s">
        <v>1732</v>
      </c>
      <c r="E756" s="62">
        <v>0</v>
      </c>
      <c r="F756" s="62">
        <v>0</v>
      </c>
      <c r="G756" s="62">
        <v>1.2210012210012199E-3</v>
      </c>
      <c r="H756" s="62">
        <f>VLOOKUP(C756,'[1]TCB_Municipal Censo 2018'!$C$6:$H$1127,6,0)</f>
        <v>0</v>
      </c>
      <c r="I756" s="62">
        <v>0</v>
      </c>
      <c r="J756" s="62">
        <v>0</v>
      </c>
      <c r="K756" s="62">
        <v>0</v>
      </c>
      <c r="L756" s="62">
        <v>0</v>
      </c>
      <c r="M756" s="62">
        <v>0</v>
      </c>
      <c r="N756" s="62">
        <v>0</v>
      </c>
      <c r="O756" s="62">
        <v>0</v>
      </c>
    </row>
    <row r="757" spans="1:15" ht="14.25" x14ac:dyDescent="0.45">
      <c r="A757" s="51">
        <v>52</v>
      </c>
      <c r="B757" s="51" t="s">
        <v>206</v>
      </c>
      <c r="C757" s="61" t="s">
        <v>1733</v>
      </c>
      <c r="D757" s="51" t="s">
        <v>1734</v>
      </c>
      <c r="E757" s="63">
        <v>6.0652009097801399E-3</v>
      </c>
      <c r="F757" s="63">
        <v>0</v>
      </c>
      <c r="G757" s="63">
        <v>0</v>
      </c>
      <c r="H757" s="62">
        <f>VLOOKUP(C757,'[1]TCB_Municipal Censo 2018'!$C$6:$H$1127,6,0)</f>
        <v>0</v>
      </c>
      <c r="I757" s="63">
        <v>0</v>
      </c>
      <c r="J757" s="63">
        <v>3.5223670306445899E-4</v>
      </c>
      <c r="K757" s="63">
        <v>3.3704078193461399E-4</v>
      </c>
      <c r="L757" s="62">
        <v>3.2383419689119199E-4</v>
      </c>
      <c r="M757" s="62">
        <v>0</v>
      </c>
      <c r="N757" s="62">
        <v>0</v>
      </c>
      <c r="O757" s="62">
        <v>0</v>
      </c>
    </row>
    <row r="758" spans="1:15" ht="14.25" x14ac:dyDescent="0.45">
      <c r="A758" s="46">
        <v>52</v>
      </c>
      <c r="B758" s="46" t="s">
        <v>206</v>
      </c>
      <c r="C758" s="61" t="s">
        <v>1735</v>
      </c>
      <c r="D758" s="46" t="s">
        <v>1736</v>
      </c>
      <c r="E758" s="62">
        <v>6.25782227784731E-3</v>
      </c>
      <c r="F758" s="62">
        <v>0</v>
      </c>
      <c r="G758" s="62">
        <v>0</v>
      </c>
      <c r="H758" s="62">
        <f>VLOOKUP(C758,'[1]TCB_Municipal Censo 2018'!$C$6:$H$1127,6,0)</f>
        <v>0</v>
      </c>
      <c r="I758" s="62">
        <v>0</v>
      </c>
      <c r="J758" s="62">
        <v>0</v>
      </c>
      <c r="K758" s="62">
        <v>0</v>
      </c>
      <c r="L758" s="62">
        <v>0</v>
      </c>
      <c r="M758" s="62">
        <v>0</v>
      </c>
      <c r="N758" s="62">
        <v>0</v>
      </c>
      <c r="O758" s="62">
        <v>0</v>
      </c>
    </row>
    <row r="759" spans="1:15" ht="14.25" x14ac:dyDescent="0.45">
      <c r="A759" s="51">
        <v>52</v>
      </c>
      <c r="B759" s="51" t="s">
        <v>206</v>
      </c>
      <c r="C759" s="61" t="s">
        <v>1737</v>
      </c>
      <c r="D759" s="51" t="s">
        <v>1282</v>
      </c>
      <c r="E759" s="63">
        <v>0</v>
      </c>
      <c r="F759" s="63">
        <v>0</v>
      </c>
      <c r="G759" s="63">
        <v>0</v>
      </c>
      <c r="H759" s="62">
        <f>VLOOKUP(C759,'[1]TCB_Municipal Censo 2018'!$C$6:$H$1127,6,0)</f>
        <v>0</v>
      </c>
      <c r="I759" s="63">
        <v>0</v>
      </c>
      <c r="J759" s="63">
        <v>0</v>
      </c>
      <c r="K759" s="63">
        <v>0</v>
      </c>
      <c r="L759" s="62">
        <v>0</v>
      </c>
      <c r="M759" s="62">
        <v>0</v>
      </c>
      <c r="N759" s="62">
        <v>0</v>
      </c>
      <c r="O759" s="62">
        <v>0</v>
      </c>
    </row>
    <row r="760" spans="1:15" ht="14.25" x14ac:dyDescent="0.45">
      <c r="A760" s="46">
        <v>52</v>
      </c>
      <c r="B760" s="46" t="s">
        <v>206</v>
      </c>
      <c r="C760" s="61" t="s">
        <v>1738</v>
      </c>
      <c r="D760" s="46" t="s">
        <v>206</v>
      </c>
      <c r="E760" s="62">
        <v>0</v>
      </c>
      <c r="F760" s="62">
        <v>0</v>
      </c>
      <c r="G760" s="62">
        <v>0</v>
      </c>
      <c r="H760" s="62">
        <f>VLOOKUP(C760,'[1]TCB_Municipal Censo 2018'!$C$6:$H$1127,6,0)</f>
        <v>0</v>
      </c>
      <c r="I760" s="62">
        <v>0</v>
      </c>
      <c r="J760" s="62">
        <v>0</v>
      </c>
      <c r="K760" s="62">
        <v>0</v>
      </c>
      <c r="L760" s="62">
        <v>0</v>
      </c>
      <c r="M760" s="62">
        <v>0</v>
      </c>
      <c r="N760" s="62">
        <v>2.8571428571428602E-3</v>
      </c>
      <c r="O760" s="62">
        <v>0</v>
      </c>
    </row>
    <row r="761" spans="1:15" ht="14.25" x14ac:dyDescent="0.45">
      <c r="A761" s="51">
        <v>52</v>
      </c>
      <c r="B761" s="51" t="s">
        <v>206</v>
      </c>
      <c r="C761" s="61" t="s">
        <v>1739</v>
      </c>
      <c r="D761" s="51" t="s">
        <v>1740</v>
      </c>
      <c r="E761" s="63">
        <v>7.0921985815602798E-4</v>
      </c>
      <c r="F761" s="63">
        <v>0</v>
      </c>
      <c r="G761" s="63">
        <v>0</v>
      </c>
      <c r="H761" s="62">
        <f>VLOOKUP(C761,'[1]TCB_Municipal Censo 2018'!$C$6:$H$1127,6,0)</f>
        <v>0</v>
      </c>
      <c r="I761" s="63">
        <v>0</v>
      </c>
      <c r="J761" s="63">
        <v>0</v>
      </c>
      <c r="K761" s="63">
        <v>0</v>
      </c>
      <c r="L761" s="62">
        <v>3.4590107229332402E-4</v>
      </c>
      <c r="M761" s="62">
        <v>0</v>
      </c>
      <c r="N761" s="62">
        <v>6.55737704918033E-4</v>
      </c>
      <c r="O761" s="62">
        <v>3.2289312237649299E-4</v>
      </c>
    </row>
    <row r="762" spans="1:15" ht="14.25" x14ac:dyDescent="0.45">
      <c r="A762" s="46">
        <v>52</v>
      </c>
      <c r="B762" s="46" t="s">
        <v>206</v>
      </c>
      <c r="C762" s="61" t="s">
        <v>1741</v>
      </c>
      <c r="D762" s="46" t="s">
        <v>1742</v>
      </c>
      <c r="E762" s="62">
        <v>3.2362459546925598E-3</v>
      </c>
      <c r="F762" s="62">
        <v>0</v>
      </c>
      <c r="G762" s="62">
        <v>0</v>
      </c>
      <c r="H762" s="62">
        <f>VLOOKUP(C762,'[1]TCB_Municipal Censo 2018'!$C$6:$H$1127,6,0)</f>
        <v>0</v>
      </c>
      <c r="I762" s="62">
        <v>0</v>
      </c>
      <c r="J762" s="62">
        <v>0</v>
      </c>
      <c r="K762" s="62">
        <v>0</v>
      </c>
      <c r="L762" s="62">
        <v>9.2281879194630906E-2</v>
      </c>
      <c r="M762" s="62">
        <v>7.6660988074957401E-2</v>
      </c>
      <c r="N762" s="62">
        <v>7.1794871794871803E-2</v>
      </c>
      <c r="O762" s="62">
        <v>6.4236111111111105E-2</v>
      </c>
    </row>
    <row r="763" spans="1:15" ht="14.25" x14ac:dyDescent="0.45">
      <c r="A763" s="51">
        <v>52</v>
      </c>
      <c r="B763" s="51" t="s">
        <v>206</v>
      </c>
      <c r="C763" s="61" t="s">
        <v>1743</v>
      </c>
      <c r="D763" s="51" t="s">
        <v>1744</v>
      </c>
      <c r="E763" s="63">
        <v>0</v>
      </c>
      <c r="F763" s="63">
        <v>0</v>
      </c>
      <c r="G763" s="63">
        <v>0</v>
      </c>
      <c r="H763" s="62">
        <f>VLOOKUP(C763,'[1]TCB_Municipal Censo 2018'!$C$6:$H$1127,6,0)</f>
        <v>0</v>
      </c>
      <c r="I763" s="63">
        <v>0</v>
      </c>
      <c r="J763" s="63">
        <v>0</v>
      </c>
      <c r="K763" s="63">
        <v>0</v>
      </c>
      <c r="L763" s="62">
        <v>0</v>
      </c>
      <c r="M763" s="62">
        <v>0</v>
      </c>
      <c r="N763" s="62">
        <v>0</v>
      </c>
      <c r="O763" s="62">
        <v>0</v>
      </c>
    </row>
    <row r="764" spans="1:15" ht="14.25" x14ac:dyDescent="0.45">
      <c r="A764" s="46">
        <v>52</v>
      </c>
      <c r="B764" s="46" t="s">
        <v>206</v>
      </c>
      <c r="C764" s="61" t="s">
        <v>1745</v>
      </c>
      <c r="D764" s="46" t="s">
        <v>1746</v>
      </c>
      <c r="E764" s="62">
        <v>0</v>
      </c>
      <c r="F764" s="62">
        <v>0</v>
      </c>
      <c r="G764" s="62">
        <v>0</v>
      </c>
      <c r="H764" s="62">
        <f>VLOOKUP(C764,'[1]TCB_Municipal Censo 2018'!$C$6:$H$1127,6,0)</f>
        <v>0</v>
      </c>
      <c r="I764" s="62">
        <v>9.9700897308075808E-4</v>
      </c>
      <c r="J764" s="62">
        <v>0</v>
      </c>
      <c r="K764" s="62">
        <v>2.0040080160320599E-2</v>
      </c>
      <c r="L764" s="62">
        <v>1.6145307769929399E-2</v>
      </c>
      <c r="M764" s="62">
        <v>1.2244897959183701E-2</v>
      </c>
      <c r="N764" s="62">
        <v>1.4329580348004099E-2</v>
      </c>
      <c r="O764" s="62">
        <v>1.3429752066115699E-2</v>
      </c>
    </row>
    <row r="765" spans="1:15" ht="14.25" x14ac:dyDescent="0.45">
      <c r="A765" s="51">
        <v>52</v>
      </c>
      <c r="B765" s="51" t="s">
        <v>206</v>
      </c>
      <c r="C765" s="61" t="s">
        <v>1747</v>
      </c>
      <c r="D765" s="51" t="s">
        <v>1748</v>
      </c>
      <c r="E765" s="63">
        <v>3.4883720930232601E-3</v>
      </c>
      <c r="F765" s="63">
        <v>0</v>
      </c>
      <c r="G765" s="63">
        <v>1.230012300123E-3</v>
      </c>
      <c r="H765" s="62">
        <f>VLOOKUP(C765,'[1]TCB_Municipal Censo 2018'!$C$6:$H$1127,6,0)</f>
        <v>0</v>
      </c>
      <c r="I765" s="63">
        <v>3.3670033670033699E-3</v>
      </c>
      <c r="J765" s="63">
        <v>2.2497187851518601E-3</v>
      </c>
      <c r="K765" s="63">
        <v>0</v>
      </c>
      <c r="L765" s="62">
        <v>0</v>
      </c>
      <c r="M765" s="62">
        <v>0</v>
      </c>
      <c r="N765" s="62">
        <v>0</v>
      </c>
      <c r="O765" s="62">
        <v>0</v>
      </c>
    </row>
    <row r="766" spans="1:15" ht="14.25" x14ac:dyDescent="0.45">
      <c r="A766" s="46">
        <v>52</v>
      </c>
      <c r="B766" s="46" t="s">
        <v>206</v>
      </c>
      <c r="C766" s="61" t="s">
        <v>1749</v>
      </c>
      <c r="D766" s="46" t="s">
        <v>1750</v>
      </c>
      <c r="E766" s="62">
        <v>0</v>
      </c>
      <c r="F766" s="62">
        <v>0</v>
      </c>
      <c r="G766" s="62">
        <v>0</v>
      </c>
      <c r="H766" s="62">
        <f>VLOOKUP(C766,'[1]TCB_Municipal Censo 2018'!$C$6:$H$1127,6,0)</f>
        <v>0</v>
      </c>
      <c r="I766" s="62">
        <v>0</v>
      </c>
      <c r="J766" s="62">
        <v>0</v>
      </c>
      <c r="K766" s="62">
        <v>0</v>
      </c>
      <c r="L766" s="62">
        <v>0</v>
      </c>
      <c r="M766" s="62">
        <v>0</v>
      </c>
      <c r="N766" s="62">
        <v>0</v>
      </c>
      <c r="O766" s="62">
        <v>0</v>
      </c>
    </row>
    <row r="767" spans="1:15" ht="14.25" x14ac:dyDescent="0.45">
      <c r="A767" s="51">
        <v>52</v>
      </c>
      <c r="B767" s="51" t="s">
        <v>206</v>
      </c>
      <c r="C767" s="61" t="s">
        <v>1751</v>
      </c>
      <c r="D767" s="51" t="s">
        <v>1752</v>
      </c>
      <c r="E767" s="63">
        <v>0</v>
      </c>
      <c r="F767" s="63">
        <v>0</v>
      </c>
      <c r="G767" s="63">
        <v>4.65116279069767E-3</v>
      </c>
      <c r="H767" s="62">
        <f>VLOOKUP(C767,'[1]TCB_Municipal Censo 2018'!$C$6:$H$1127,6,0)</f>
        <v>0</v>
      </c>
      <c r="I767" s="63">
        <v>3.03030303030303E-2</v>
      </c>
      <c r="J767" s="63">
        <v>1.5243902439024399E-3</v>
      </c>
      <c r="K767" s="63">
        <v>7.6687116564417193E-2</v>
      </c>
      <c r="L767" s="62">
        <v>6.1823802163833097E-2</v>
      </c>
      <c r="M767" s="62">
        <v>5.9561128526645801E-2</v>
      </c>
      <c r="N767" s="62">
        <v>5.5292259083728298E-2</v>
      </c>
      <c r="O767" s="62">
        <v>4.6399999999999997E-2</v>
      </c>
    </row>
    <row r="768" spans="1:15" ht="14.25" x14ac:dyDescent="0.45">
      <c r="A768" s="46">
        <v>52</v>
      </c>
      <c r="B768" s="46" t="s">
        <v>206</v>
      </c>
      <c r="C768" s="61" t="s">
        <v>1753</v>
      </c>
      <c r="D768" s="46" t="s">
        <v>1754</v>
      </c>
      <c r="E768" s="62">
        <v>2.1382751247327201E-3</v>
      </c>
      <c r="F768" s="62">
        <v>0</v>
      </c>
      <c r="G768" s="62">
        <v>7.3691967575534301E-4</v>
      </c>
      <c r="H768" s="62">
        <f>VLOOKUP(C768,'[1]TCB_Municipal Censo 2018'!$C$6:$H$1127,6,0)</f>
        <v>0</v>
      </c>
      <c r="I768" s="62">
        <v>4.3446777697320801E-3</v>
      </c>
      <c r="J768" s="62">
        <v>7.2674418604651205E-4</v>
      </c>
      <c r="K768" s="62">
        <v>0</v>
      </c>
      <c r="L768" s="62">
        <v>0</v>
      </c>
      <c r="M768" s="62">
        <v>0</v>
      </c>
      <c r="N768" s="62">
        <v>0</v>
      </c>
      <c r="O768" s="62">
        <v>0</v>
      </c>
    </row>
    <row r="769" spans="1:15" ht="14.25" x14ac:dyDescent="0.45">
      <c r="A769" s="51">
        <v>52</v>
      </c>
      <c r="B769" s="51" t="s">
        <v>206</v>
      </c>
      <c r="C769" s="61" t="s">
        <v>1755</v>
      </c>
      <c r="D769" s="51" t="s">
        <v>1316</v>
      </c>
      <c r="E769" s="63">
        <v>1.6574585635359101E-2</v>
      </c>
      <c r="F769" s="63">
        <v>0</v>
      </c>
      <c r="G769" s="63">
        <v>1.43564356435644E-2</v>
      </c>
      <c r="H769" s="62">
        <f>VLOOKUP(C769,'[1]TCB_Municipal Censo 2018'!$C$6:$H$1127,6,0)</f>
        <v>1.27952755905512E-2</v>
      </c>
      <c r="I769" s="63">
        <v>1.8164435946462699E-2</v>
      </c>
      <c r="J769" s="63">
        <v>1.8665422305179601E-2</v>
      </c>
      <c r="K769" s="63">
        <v>1.77757520510483E-2</v>
      </c>
      <c r="L769" s="62">
        <v>1.51921358355675E-2</v>
      </c>
      <c r="M769" s="62">
        <v>1.53508771929825E-2</v>
      </c>
      <c r="N769" s="62">
        <v>1.58798283261803E-2</v>
      </c>
      <c r="O769" s="62">
        <v>1.5631601182932001E-2</v>
      </c>
    </row>
    <row r="770" spans="1:15" ht="14.25" x14ac:dyDescent="0.45">
      <c r="A770" s="46">
        <v>52</v>
      </c>
      <c r="B770" s="46" t="s">
        <v>206</v>
      </c>
      <c r="C770" s="61" t="s">
        <v>1756</v>
      </c>
      <c r="D770" s="46" t="s">
        <v>1757</v>
      </c>
      <c r="E770" s="62">
        <v>0</v>
      </c>
      <c r="F770" s="62">
        <v>0</v>
      </c>
      <c r="G770" s="62">
        <v>0</v>
      </c>
      <c r="H770" s="62">
        <f>VLOOKUP(C770,'[1]TCB_Municipal Censo 2018'!$C$6:$H$1127,6,0)</f>
        <v>0</v>
      </c>
      <c r="I770" s="62">
        <v>0</v>
      </c>
      <c r="J770" s="62">
        <v>0</v>
      </c>
      <c r="K770" s="62">
        <v>0</v>
      </c>
      <c r="L770" s="62">
        <v>0</v>
      </c>
      <c r="M770" s="62">
        <v>0</v>
      </c>
      <c r="N770" s="62">
        <v>0</v>
      </c>
      <c r="O770" s="62">
        <v>0</v>
      </c>
    </row>
    <row r="771" spans="1:15" ht="14.25" x14ac:dyDescent="0.45">
      <c r="A771" s="51">
        <v>52</v>
      </c>
      <c r="B771" s="51" t="s">
        <v>206</v>
      </c>
      <c r="C771" s="61" t="s">
        <v>1758</v>
      </c>
      <c r="D771" s="51" t="s">
        <v>1759</v>
      </c>
      <c r="E771" s="63">
        <v>1.48122631760248E-2</v>
      </c>
      <c r="F771" s="63">
        <v>1.21471954269382E-2</v>
      </c>
      <c r="G771" s="63">
        <v>1.29918337045286E-2</v>
      </c>
      <c r="H771" s="62">
        <f>VLOOKUP(C771,'[1]TCB_Municipal Censo 2018'!$C$6:$H$1127,6,0)</f>
        <v>1.2696041822255401E-2</v>
      </c>
      <c r="I771" s="63">
        <v>1.16191904047976E-2</v>
      </c>
      <c r="J771" s="63">
        <v>1.1671686746987899E-2</v>
      </c>
      <c r="K771" s="63">
        <v>1.1376564277588199E-2</v>
      </c>
      <c r="L771" s="62">
        <v>1.1459129106187901E-2</v>
      </c>
      <c r="M771" s="62">
        <v>6.1633281972264999E-3</v>
      </c>
      <c r="N771" s="62">
        <v>4.6475600309837297E-3</v>
      </c>
      <c r="O771" s="62">
        <v>3.1384856806590802E-3</v>
      </c>
    </row>
    <row r="772" spans="1:15" ht="14.25" x14ac:dyDescent="0.45">
      <c r="A772" s="46">
        <v>52</v>
      </c>
      <c r="B772" s="46" t="s">
        <v>206</v>
      </c>
      <c r="C772" s="61" t="s">
        <v>1760</v>
      </c>
      <c r="D772" s="46" t="s">
        <v>1761</v>
      </c>
      <c r="E772" s="62">
        <v>5.4171180931744298E-4</v>
      </c>
      <c r="F772" s="62">
        <v>0</v>
      </c>
      <c r="G772" s="62">
        <v>0</v>
      </c>
      <c r="H772" s="62">
        <f>VLOOKUP(C772,'[1]TCB_Municipal Censo 2018'!$C$6:$H$1127,6,0)</f>
        <v>0</v>
      </c>
      <c r="I772" s="62">
        <v>0</v>
      </c>
      <c r="J772" s="62">
        <v>0</v>
      </c>
      <c r="K772" s="62">
        <v>0</v>
      </c>
      <c r="L772" s="62">
        <v>5.9241706161137402E-3</v>
      </c>
      <c r="M772" s="62">
        <v>5.3827751196172304E-3</v>
      </c>
      <c r="N772" s="62">
        <v>5.42168674698795E-3</v>
      </c>
      <c r="O772" s="62">
        <v>5.4945054945054897E-3</v>
      </c>
    </row>
    <row r="773" spans="1:15" ht="14.25" x14ac:dyDescent="0.45">
      <c r="A773" s="51">
        <v>52</v>
      </c>
      <c r="B773" s="51" t="s">
        <v>206</v>
      </c>
      <c r="C773" s="61" t="s">
        <v>1762</v>
      </c>
      <c r="D773" s="51" t="s">
        <v>1320</v>
      </c>
      <c r="E773" s="63">
        <v>0</v>
      </c>
      <c r="F773" s="63">
        <v>0</v>
      </c>
      <c r="G773" s="63">
        <v>0</v>
      </c>
      <c r="H773" s="62">
        <f>VLOOKUP(C773,'[1]TCB_Municipal Censo 2018'!$C$6:$H$1127,6,0)</f>
        <v>0</v>
      </c>
      <c r="I773" s="63">
        <v>0</v>
      </c>
      <c r="J773" s="63">
        <v>0</v>
      </c>
      <c r="K773" s="63">
        <v>0</v>
      </c>
      <c r="L773" s="62">
        <v>0</v>
      </c>
      <c r="M773" s="62">
        <v>0</v>
      </c>
      <c r="N773" s="62">
        <v>0</v>
      </c>
      <c r="O773" s="62">
        <v>0</v>
      </c>
    </row>
    <row r="774" spans="1:15" ht="14.25" x14ac:dyDescent="0.45">
      <c r="A774" s="46">
        <v>52</v>
      </c>
      <c r="B774" s="46" t="s">
        <v>206</v>
      </c>
      <c r="C774" s="61" t="s">
        <v>1763</v>
      </c>
      <c r="D774" s="46" t="s">
        <v>1764</v>
      </c>
      <c r="E774" s="62">
        <v>0</v>
      </c>
      <c r="F774" s="62">
        <v>0</v>
      </c>
      <c r="G774" s="62">
        <v>0</v>
      </c>
      <c r="H774" s="62">
        <f>VLOOKUP(C774,'[1]TCB_Municipal Censo 2018'!$C$6:$H$1127,6,0)</f>
        <v>0</v>
      </c>
      <c r="I774" s="62">
        <v>0</v>
      </c>
      <c r="J774" s="62">
        <v>0</v>
      </c>
      <c r="K774" s="62">
        <v>0</v>
      </c>
      <c r="L774" s="62">
        <v>1.5824710894704799E-2</v>
      </c>
      <c r="M774" s="62">
        <v>1.22549019607843E-2</v>
      </c>
      <c r="N774" s="62">
        <v>1.230012300123E-2</v>
      </c>
      <c r="O774" s="62">
        <v>1.18085767557489E-2</v>
      </c>
    </row>
    <row r="775" spans="1:15" ht="14.25" x14ac:dyDescent="0.45">
      <c r="A775" s="51">
        <v>52</v>
      </c>
      <c r="B775" s="51" t="s">
        <v>206</v>
      </c>
      <c r="C775" s="61" t="s">
        <v>1765</v>
      </c>
      <c r="D775" s="51" t="s">
        <v>636</v>
      </c>
      <c r="E775" s="63">
        <v>1.2374323279195701E-2</v>
      </c>
      <c r="F775" s="63">
        <v>0</v>
      </c>
      <c r="G775" s="63">
        <v>8.23045267489712E-3</v>
      </c>
      <c r="H775" s="62">
        <f>VLOOKUP(C775,'[1]TCB_Municipal Censo 2018'!$C$6:$H$1127,6,0)</f>
        <v>0</v>
      </c>
      <c r="I775" s="63">
        <v>2.2635408245755901E-2</v>
      </c>
      <c r="J775" s="63">
        <v>2.2782750203417398E-2</v>
      </c>
      <c r="K775" s="63">
        <v>6.3882063882063897E-2</v>
      </c>
      <c r="L775" s="62">
        <v>4.8760330578512402E-2</v>
      </c>
      <c r="M775" s="62">
        <v>5.4302422723475401E-2</v>
      </c>
      <c r="N775" s="62">
        <v>4.7019311502938699E-2</v>
      </c>
      <c r="O775" s="62">
        <v>3.8265306122449001E-2</v>
      </c>
    </row>
    <row r="776" spans="1:15" ht="14.25" x14ac:dyDescent="0.45">
      <c r="A776" s="46">
        <v>52</v>
      </c>
      <c r="B776" s="46" t="s">
        <v>206</v>
      </c>
      <c r="C776" s="61" t="s">
        <v>1766</v>
      </c>
      <c r="D776" s="46" t="s">
        <v>1767</v>
      </c>
      <c r="E776" s="62">
        <v>0</v>
      </c>
      <c r="F776" s="62">
        <v>0</v>
      </c>
      <c r="G776" s="62">
        <v>1.6611295681063099E-3</v>
      </c>
      <c r="H776" s="62">
        <f>VLOOKUP(C776,'[1]TCB_Municipal Censo 2018'!$C$6:$H$1127,6,0)</f>
        <v>0</v>
      </c>
      <c r="I776" s="62">
        <v>0</v>
      </c>
      <c r="J776" s="62">
        <v>1.62337662337662E-3</v>
      </c>
      <c r="K776" s="62">
        <v>0</v>
      </c>
      <c r="L776" s="62">
        <v>0</v>
      </c>
      <c r="M776" s="62">
        <v>0</v>
      </c>
      <c r="N776" s="62">
        <v>0</v>
      </c>
      <c r="O776" s="62">
        <v>0</v>
      </c>
    </row>
    <row r="777" spans="1:15" ht="14.25" x14ac:dyDescent="0.45">
      <c r="A777" s="51">
        <v>52</v>
      </c>
      <c r="B777" s="51" t="s">
        <v>206</v>
      </c>
      <c r="C777" s="61" t="s">
        <v>1768</v>
      </c>
      <c r="D777" s="51" t="s">
        <v>473</v>
      </c>
      <c r="E777" s="63">
        <v>0</v>
      </c>
      <c r="F777" s="63">
        <v>0</v>
      </c>
      <c r="G777" s="63">
        <v>0</v>
      </c>
      <c r="H777" s="62">
        <f>VLOOKUP(C777,'[1]TCB_Municipal Censo 2018'!$C$6:$H$1127,6,0)</f>
        <v>0</v>
      </c>
      <c r="I777" s="63">
        <v>0</v>
      </c>
      <c r="J777" s="63">
        <v>0</v>
      </c>
      <c r="K777" s="63">
        <v>0</v>
      </c>
      <c r="L777" s="62">
        <v>0</v>
      </c>
      <c r="M777" s="62">
        <v>0</v>
      </c>
      <c r="N777" s="62">
        <v>0</v>
      </c>
      <c r="O777" s="62">
        <v>0</v>
      </c>
    </row>
    <row r="778" spans="1:15" ht="14.25" x14ac:dyDescent="0.45">
      <c r="A778" s="46">
        <v>52</v>
      </c>
      <c r="B778" s="46" t="s">
        <v>206</v>
      </c>
      <c r="C778" s="61" t="s">
        <v>1769</v>
      </c>
      <c r="D778" s="46" t="s">
        <v>1770</v>
      </c>
      <c r="E778" s="62">
        <v>9.37207122774133E-4</v>
      </c>
      <c r="F778" s="62">
        <v>0</v>
      </c>
      <c r="G778" s="62">
        <v>0</v>
      </c>
      <c r="H778" s="62">
        <f>VLOOKUP(C778,'[1]TCB_Municipal Censo 2018'!$C$6:$H$1127,6,0)</f>
        <v>0</v>
      </c>
      <c r="I778" s="62">
        <v>0</v>
      </c>
      <c r="J778" s="62">
        <v>2.3719165085388998E-2</v>
      </c>
      <c r="K778" s="62">
        <v>2.29445506692161E-2</v>
      </c>
      <c r="L778" s="62">
        <v>2.3121387283237E-2</v>
      </c>
      <c r="M778" s="62">
        <v>2.3346303501945501E-2</v>
      </c>
      <c r="N778" s="62">
        <v>2.04081632653061E-2</v>
      </c>
      <c r="O778" s="62">
        <v>2.4630541871921201E-2</v>
      </c>
    </row>
    <row r="779" spans="1:15" ht="14.25" x14ac:dyDescent="0.45">
      <c r="A779" s="51">
        <v>52</v>
      </c>
      <c r="B779" s="51" t="s">
        <v>206</v>
      </c>
      <c r="C779" s="61" t="s">
        <v>1771</v>
      </c>
      <c r="D779" s="51" t="s">
        <v>1772</v>
      </c>
      <c r="E779" s="63">
        <v>1.0558069381598799E-2</v>
      </c>
      <c r="F779" s="63">
        <v>0</v>
      </c>
      <c r="G779" s="63">
        <v>3.1298904538341202E-3</v>
      </c>
      <c r="H779" s="62">
        <f>VLOOKUP(C779,'[1]TCB_Municipal Censo 2018'!$C$6:$H$1127,6,0)</f>
        <v>0</v>
      </c>
      <c r="I779" s="63">
        <v>3.09597523219814E-3</v>
      </c>
      <c r="J779" s="63">
        <v>0</v>
      </c>
      <c r="K779" s="63">
        <v>0</v>
      </c>
      <c r="L779" s="62">
        <v>0</v>
      </c>
      <c r="M779" s="62">
        <v>0</v>
      </c>
      <c r="N779" s="62">
        <v>0</v>
      </c>
      <c r="O779" s="62">
        <v>0</v>
      </c>
    </row>
    <row r="780" spans="1:15" ht="14.25" x14ac:dyDescent="0.45">
      <c r="A780" s="46">
        <v>52</v>
      </c>
      <c r="B780" s="46" t="s">
        <v>206</v>
      </c>
      <c r="C780" s="61" t="s">
        <v>1773</v>
      </c>
      <c r="D780" s="46" t="s">
        <v>1774</v>
      </c>
      <c r="E780" s="62">
        <v>3.0264005151319998E-2</v>
      </c>
      <c r="F780" s="62">
        <v>2.5016458196181701E-2</v>
      </c>
      <c r="G780" s="62">
        <v>2.6954177897574101E-2</v>
      </c>
      <c r="H780" s="62">
        <f>VLOOKUP(C780,'[1]TCB_Municipal Censo 2018'!$C$6:$H$1127,6,0)</f>
        <v>2.6385224274406299E-2</v>
      </c>
      <c r="I780" s="62">
        <v>6.56598818122127E-4</v>
      </c>
      <c r="J780" s="62">
        <v>0</v>
      </c>
      <c r="K780" s="62">
        <v>0</v>
      </c>
      <c r="L780" s="62">
        <v>0</v>
      </c>
      <c r="M780" s="62">
        <v>0</v>
      </c>
      <c r="N780" s="62">
        <v>2.66844563042028E-3</v>
      </c>
      <c r="O780" s="62">
        <v>7.4074074074074103E-3</v>
      </c>
    </row>
    <row r="781" spans="1:15" ht="14.25" x14ac:dyDescent="0.45">
      <c r="A781" s="51">
        <v>52</v>
      </c>
      <c r="B781" s="51" t="s">
        <v>206</v>
      </c>
      <c r="C781" s="61" t="s">
        <v>1775</v>
      </c>
      <c r="D781" s="51" t="s">
        <v>1776</v>
      </c>
      <c r="E781" s="63">
        <v>0</v>
      </c>
      <c r="F781" s="63">
        <v>0</v>
      </c>
      <c r="G781" s="63">
        <v>6.18921308576481E-3</v>
      </c>
      <c r="H781" s="62">
        <f>VLOOKUP(C781,'[1]TCB_Municipal Censo 2018'!$C$6:$H$1127,6,0)</f>
        <v>0</v>
      </c>
      <c r="I781" s="63">
        <v>0</v>
      </c>
      <c r="J781" s="63">
        <v>0</v>
      </c>
      <c r="K781" s="63">
        <v>0</v>
      </c>
      <c r="L781" s="62">
        <v>0</v>
      </c>
      <c r="M781" s="62">
        <v>0</v>
      </c>
      <c r="N781" s="62">
        <v>0</v>
      </c>
      <c r="O781" s="62">
        <v>0</v>
      </c>
    </row>
    <row r="782" spans="1:15" ht="14.25" x14ac:dyDescent="0.45">
      <c r="A782" s="46">
        <v>52</v>
      </c>
      <c r="B782" s="46" t="s">
        <v>206</v>
      </c>
      <c r="C782" s="61" t="s">
        <v>1777</v>
      </c>
      <c r="D782" s="46" t="s">
        <v>1778</v>
      </c>
      <c r="E782" s="62">
        <v>6.0247250541864E-2</v>
      </c>
      <c r="F782" s="62">
        <v>6.82563815315676E-2</v>
      </c>
      <c r="G782" s="62">
        <v>7.7302038691072203E-2</v>
      </c>
      <c r="H782" s="62">
        <f>VLOOKUP(C782,'[1]TCB_Municipal Censo 2018'!$C$6:$H$1127,6,0)</f>
        <v>7.7392739273927397E-2</v>
      </c>
      <c r="I782" s="62">
        <v>8.2861472206715095E-2</v>
      </c>
      <c r="J782" s="62">
        <v>9.9156361955391195E-2</v>
      </c>
      <c r="K782" s="62">
        <v>0.108698895851985</v>
      </c>
      <c r="L782" s="62">
        <v>9.9662713524099694E-2</v>
      </c>
      <c r="M782" s="62">
        <v>9.9628647214854094E-2</v>
      </c>
      <c r="N782" s="62">
        <v>0.10875413907284801</v>
      </c>
      <c r="O782" s="62">
        <v>0.118121216243793</v>
      </c>
    </row>
    <row r="783" spans="1:15" ht="14.25" x14ac:dyDescent="0.45">
      <c r="A783" s="51">
        <v>52</v>
      </c>
      <c r="B783" s="51" t="s">
        <v>206</v>
      </c>
      <c r="C783" s="61" t="s">
        <v>1779</v>
      </c>
      <c r="D783" s="51" t="s">
        <v>1780</v>
      </c>
      <c r="E783" s="63">
        <v>3.5825919692233699E-2</v>
      </c>
      <c r="F783" s="63">
        <v>3.3454545454545501E-2</v>
      </c>
      <c r="G783" s="63">
        <v>5.8722358722358703E-2</v>
      </c>
      <c r="H783" s="62">
        <f>VLOOKUP(C783,'[1]TCB_Municipal Censo 2018'!$C$6:$H$1127,6,0)</f>
        <v>9.0327006631602993E-2</v>
      </c>
      <c r="I783" s="63">
        <v>9.0785292782569194E-2</v>
      </c>
      <c r="J783" s="63">
        <v>0.102054639873561</v>
      </c>
      <c r="K783" s="63">
        <v>0.123818099954975</v>
      </c>
      <c r="L783" s="62">
        <v>0.110911136107987</v>
      </c>
      <c r="M783" s="62">
        <v>0.14031531531531499</v>
      </c>
      <c r="N783" s="62">
        <v>0.15049415992812201</v>
      </c>
      <c r="O783" s="62">
        <v>0.15235519495154401</v>
      </c>
    </row>
    <row r="784" spans="1:15" ht="14.25" x14ac:dyDescent="0.45">
      <c r="A784" s="46">
        <v>52</v>
      </c>
      <c r="B784" s="46" t="s">
        <v>206</v>
      </c>
      <c r="C784" s="61" t="s">
        <v>1781</v>
      </c>
      <c r="D784" s="46" t="s">
        <v>1782</v>
      </c>
      <c r="E784" s="62">
        <v>1.0111223458038399E-3</v>
      </c>
      <c r="F784" s="62">
        <v>0</v>
      </c>
      <c r="G784" s="62">
        <v>0</v>
      </c>
      <c r="H784" s="62">
        <f>VLOOKUP(C784,'[1]TCB_Municipal Censo 2018'!$C$6:$H$1127,6,0)</f>
        <v>0</v>
      </c>
      <c r="I784" s="62">
        <v>0</v>
      </c>
      <c r="J784" s="62">
        <v>0</v>
      </c>
      <c r="K784" s="62">
        <v>0</v>
      </c>
      <c r="L784" s="62">
        <v>0</v>
      </c>
      <c r="M784" s="62">
        <v>0</v>
      </c>
      <c r="N784" s="62">
        <v>1.5968063872255502E-2</v>
      </c>
      <c r="O784" s="62">
        <v>1.4042126379137401E-2</v>
      </c>
    </row>
    <row r="785" spans="1:15" ht="14.25" x14ac:dyDescent="0.45">
      <c r="A785" s="51">
        <v>54</v>
      </c>
      <c r="B785" s="51" t="s">
        <v>209</v>
      </c>
      <c r="C785" s="61" t="s">
        <v>1783</v>
      </c>
      <c r="D785" s="51" t="s">
        <v>1784</v>
      </c>
      <c r="E785" s="63">
        <v>0.67087991432882799</v>
      </c>
      <c r="F785" s="63">
        <v>0.668243996188569</v>
      </c>
      <c r="G785" s="63">
        <v>0.66277651138151406</v>
      </c>
      <c r="H785" s="62">
        <f>VLOOKUP(C785,'[1]TCB_Municipal Censo 2018'!$C$6:$H$1127,6,0)</f>
        <v>0.636949174159811</v>
      </c>
      <c r="I785" s="63">
        <v>0.59373802700341805</v>
      </c>
      <c r="J785" s="63">
        <v>0.60974356716133105</v>
      </c>
      <c r="K785" s="63">
        <v>0.58241981618340999</v>
      </c>
      <c r="L785" s="62">
        <v>0.58441085677674898</v>
      </c>
      <c r="M785" s="62">
        <v>0.54398205831049096</v>
      </c>
      <c r="N785" s="62">
        <v>0.55747840492249401</v>
      </c>
      <c r="O785" s="62">
        <v>0.57566045647876396</v>
      </c>
    </row>
    <row r="786" spans="1:15" ht="14.25" x14ac:dyDescent="0.45">
      <c r="A786" s="46">
        <v>54</v>
      </c>
      <c r="B786" s="46" t="s">
        <v>209</v>
      </c>
      <c r="C786" s="61" t="s">
        <v>1785</v>
      </c>
      <c r="D786" s="46" t="s">
        <v>1786</v>
      </c>
      <c r="E786" s="62">
        <v>0</v>
      </c>
      <c r="F786" s="62">
        <v>0</v>
      </c>
      <c r="G786" s="62">
        <v>0</v>
      </c>
      <c r="H786" s="62">
        <f>VLOOKUP(C786,'[1]TCB_Municipal Censo 2018'!$C$6:$H$1127,6,0)</f>
        <v>0</v>
      </c>
      <c r="I786" s="62">
        <v>0</v>
      </c>
      <c r="J786" s="62">
        <v>1.16941529235382E-2</v>
      </c>
      <c r="K786" s="62">
        <v>1.8485915492957701E-2</v>
      </c>
      <c r="L786" s="62">
        <v>1.7181129877693699E-2</v>
      </c>
      <c r="M786" s="62">
        <v>2.1486643437862999E-2</v>
      </c>
      <c r="N786" s="62">
        <v>1.9801980198019799E-2</v>
      </c>
      <c r="O786" s="62">
        <v>1.9298245614035099E-2</v>
      </c>
    </row>
    <row r="787" spans="1:15" ht="14.25" x14ac:dyDescent="0.45">
      <c r="A787" s="51">
        <v>54</v>
      </c>
      <c r="B787" s="51" t="s">
        <v>209</v>
      </c>
      <c r="C787" s="61" t="s">
        <v>1787</v>
      </c>
      <c r="D787" s="51" t="s">
        <v>1788</v>
      </c>
      <c r="E787" s="63">
        <v>4.9763033175355499E-2</v>
      </c>
      <c r="F787" s="63">
        <v>2.2458628841607601E-2</v>
      </c>
      <c r="G787" s="63">
        <v>4.52920143027414E-2</v>
      </c>
      <c r="H787" s="62">
        <f>VLOOKUP(C787,'[1]TCB_Municipal Censo 2018'!$C$6:$H$1127,6,0)</f>
        <v>3.3029612756264197E-2</v>
      </c>
      <c r="I787" s="63">
        <v>3.0335861321776798E-2</v>
      </c>
      <c r="J787" s="63">
        <v>1.6580310880829001E-2</v>
      </c>
      <c r="K787" s="63">
        <v>1.4285714285714299E-2</v>
      </c>
      <c r="L787" s="62">
        <v>1.6293279022403299E-2</v>
      </c>
      <c r="M787" s="62">
        <v>1.12244897959184E-2</v>
      </c>
      <c r="N787" s="62">
        <v>5.3774560496380602E-2</v>
      </c>
      <c r="O787" s="62">
        <v>2.7168234064785801E-2</v>
      </c>
    </row>
    <row r="788" spans="1:15" ht="14.25" x14ac:dyDescent="0.45">
      <c r="A788" s="46">
        <v>54</v>
      </c>
      <c r="B788" s="46" t="s">
        <v>209</v>
      </c>
      <c r="C788" s="61" t="s">
        <v>1789</v>
      </c>
      <c r="D788" s="46" t="s">
        <v>1790</v>
      </c>
      <c r="E788" s="62">
        <v>0</v>
      </c>
      <c r="F788" s="62">
        <v>0</v>
      </c>
      <c r="G788" s="62">
        <v>0</v>
      </c>
      <c r="H788" s="62">
        <f>VLOOKUP(C788,'[1]TCB_Municipal Censo 2018'!$C$6:$H$1127,6,0)</f>
        <v>0</v>
      </c>
      <c r="I788" s="62">
        <v>0</v>
      </c>
      <c r="J788" s="62">
        <v>0</v>
      </c>
      <c r="K788" s="62">
        <v>0</v>
      </c>
      <c r="L788" s="62">
        <v>0</v>
      </c>
      <c r="M788" s="62">
        <v>0</v>
      </c>
      <c r="N788" s="62">
        <v>0</v>
      </c>
      <c r="O788" s="62">
        <v>0</v>
      </c>
    </row>
    <row r="789" spans="1:15" ht="14.25" x14ac:dyDescent="0.45">
      <c r="A789" s="51">
        <v>54</v>
      </c>
      <c r="B789" s="51" t="s">
        <v>209</v>
      </c>
      <c r="C789" s="61" t="s">
        <v>1791</v>
      </c>
      <c r="D789" s="51" t="s">
        <v>1792</v>
      </c>
      <c r="E789" s="63">
        <v>0.16666666666666699</v>
      </c>
      <c r="F789" s="63">
        <v>0</v>
      </c>
      <c r="G789" s="63">
        <v>0</v>
      </c>
      <c r="H789" s="62">
        <f>VLOOKUP(C789,'[1]TCB_Municipal Censo 2018'!$C$6:$H$1127,6,0)</f>
        <v>0</v>
      </c>
      <c r="I789" s="63">
        <v>0</v>
      </c>
      <c r="J789" s="63">
        <v>0</v>
      </c>
      <c r="K789" s="63">
        <v>0</v>
      </c>
      <c r="L789" s="62">
        <v>0</v>
      </c>
      <c r="M789" s="62">
        <v>0</v>
      </c>
      <c r="N789" s="62">
        <v>0</v>
      </c>
      <c r="O789" s="62">
        <v>0</v>
      </c>
    </row>
    <row r="790" spans="1:15" ht="14.25" x14ac:dyDescent="0.45">
      <c r="A790" s="46">
        <v>54</v>
      </c>
      <c r="B790" s="46" t="s">
        <v>209</v>
      </c>
      <c r="C790" s="61" t="s">
        <v>1793</v>
      </c>
      <c r="D790" s="46" t="s">
        <v>1794</v>
      </c>
      <c r="E790" s="62">
        <v>0</v>
      </c>
      <c r="F790" s="62">
        <v>0</v>
      </c>
      <c r="G790" s="62">
        <v>0</v>
      </c>
      <c r="H790" s="62">
        <f>VLOOKUP(C790,'[1]TCB_Municipal Censo 2018'!$C$6:$H$1127,6,0)</f>
        <v>0</v>
      </c>
      <c r="I790" s="62">
        <v>0</v>
      </c>
      <c r="J790" s="62">
        <v>0</v>
      </c>
      <c r="K790" s="62">
        <v>0</v>
      </c>
      <c r="L790" s="62">
        <v>0</v>
      </c>
      <c r="M790" s="62">
        <v>0</v>
      </c>
      <c r="N790" s="62">
        <v>0</v>
      </c>
      <c r="O790" s="62">
        <v>0</v>
      </c>
    </row>
    <row r="791" spans="1:15" ht="14.25" x14ac:dyDescent="0.45">
      <c r="A791" s="51">
        <v>54</v>
      </c>
      <c r="B791" s="51" t="s">
        <v>209</v>
      </c>
      <c r="C791" s="61" t="s">
        <v>1795</v>
      </c>
      <c r="D791" s="51" t="s">
        <v>1796</v>
      </c>
      <c r="E791" s="63">
        <v>4.53038674033149E-2</v>
      </c>
      <c r="F791" s="63">
        <v>4.1019955654101999E-2</v>
      </c>
      <c r="G791" s="63">
        <v>2.22965440356745E-2</v>
      </c>
      <c r="H791" s="62">
        <f>VLOOKUP(C791,'[1]TCB_Municipal Censo 2018'!$C$6:$H$1127,6,0)</f>
        <v>1.1591148577449899E-2</v>
      </c>
      <c r="I791" s="63">
        <v>0</v>
      </c>
      <c r="J791" s="63">
        <v>0</v>
      </c>
      <c r="K791" s="63">
        <v>0</v>
      </c>
      <c r="L791" s="62">
        <v>0</v>
      </c>
      <c r="M791" s="62">
        <v>0</v>
      </c>
      <c r="N791" s="62">
        <v>0</v>
      </c>
      <c r="O791" s="62">
        <v>9.6711798839458404E-3</v>
      </c>
    </row>
    <row r="792" spans="1:15" ht="14.25" x14ac:dyDescent="0.45">
      <c r="A792" s="46">
        <v>54</v>
      </c>
      <c r="B792" s="46" t="s">
        <v>209</v>
      </c>
      <c r="C792" s="61" t="s">
        <v>1797</v>
      </c>
      <c r="D792" s="46" t="s">
        <v>1798</v>
      </c>
      <c r="E792" s="62">
        <v>3.5481535119478602E-2</v>
      </c>
      <c r="F792" s="62">
        <v>1.5895953757225401E-2</v>
      </c>
      <c r="G792" s="62">
        <v>8.6455331412103806E-3</v>
      </c>
      <c r="H792" s="62">
        <f>VLOOKUP(C792,'[1]TCB_Municipal Censo 2018'!$C$6:$H$1127,6,0)</f>
        <v>6.2197650310988296E-3</v>
      </c>
      <c r="I792" s="62">
        <v>1.30378096479791E-3</v>
      </c>
      <c r="J792" s="62">
        <v>0</v>
      </c>
      <c r="K792" s="62">
        <v>1.0278113663845199E-2</v>
      </c>
      <c r="L792" s="62">
        <v>3.0520646319569099E-2</v>
      </c>
      <c r="M792" s="62">
        <v>3.4503271861986901E-2</v>
      </c>
      <c r="N792" s="62">
        <v>3.0375223347230501E-2</v>
      </c>
      <c r="O792" s="62">
        <v>4.8955223880596997E-2</v>
      </c>
    </row>
    <row r="793" spans="1:15" ht="14.25" x14ac:dyDescent="0.45">
      <c r="A793" s="51">
        <v>54</v>
      </c>
      <c r="B793" s="51" t="s">
        <v>209</v>
      </c>
      <c r="C793" s="61" t="s">
        <v>1799</v>
      </c>
      <c r="D793" s="51" t="s">
        <v>1800</v>
      </c>
      <c r="E793" s="63">
        <v>0</v>
      </c>
      <c r="F793" s="63">
        <v>0</v>
      </c>
      <c r="G793" s="63">
        <v>0</v>
      </c>
      <c r="H793" s="62">
        <f>VLOOKUP(C793,'[1]TCB_Municipal Censo 2018'!$C$6:$H$1127,6,0)</f>
        <v>0</v>
      </c>
      <c r="I793" s="63">
        <v>0</v>
      </c>
      <c r="J793" s="63">
        <v>0</v>
      </c>
      <c r="K793" s="63">
        <v>0</v>
      </c>
      <c r="L793" s="62">
        <v>0</v>
      </c>
      <c r="M793" s="62">
        <v>0</v>
      </c>
      <c r="N793" s="62">
        <v>0</v>
      </c>
      <c r="O793" s="62">
        <v>0</v>
      </c>
    </row>
    <row r="794" spans="1:15" ht="14.25" x14ac:dyDescent="0.45">
      <c r="A794" s="46">
        <v>54</v>
      </c>
      <c r="B794" s="46" t="s">
        <v>209</v>
      </c>
      <c r="C794" s="61" t="s">
        <v>1801</v>
      </c>
      <c r="D794" s="46" t="s">
        <v>1802</v>
      </c>
      <c r="E794" s="62">
        <v>0</v>
      </c>
      <c r="F794" s="62">
        <v>0</v>
      </c>
      <c r="G794" s="62">
        <v>0</v>
      </c>
      <c r="H794" s="62">
        <f>VLOOKUP(C794,'[1]TCB_Municipal Censo 2018'!$C$6:$H$1127,6,0)</f>
        <v>0</v>
      </c>
      <c r="I794" s="62">
        <v>0</v>
      </c>
      <c r="J794" s="62">
        <v>0</v>
      </c>
      <c r="K794" s="62">
        <v>1.1600928074245899E-2</v>
      </c>
      <c r="L794" s="62">
        <v>5.9715204409738201E-3</v>
      </c>
      <c r="M794" s="62">
        <v>5.48947849954254E-3</v>
      </c>
      <c r="N794" s="62">
        <v>1.14521300961979E-2</v>
      </c>
      <c r="O794" s="62">
        <v>1.5193370165745901E-2</v>
      </c>
    </row>
    <row r="795" spans="1:15" ht="14.25" x14ac:dyDescent="0.45">
      <c r="A795" s="51">
        <v>54</v>
      </c>
      <c r="B795" s="51" t="s">
        <v>209</v>
      </c>
      <c r="C795" s="61" t="s">
        <v>1803</v>
      </c>
      <c r="D795" s="51" t="s">
        <v>1804</v>
      </c>
      <c r="E795" s="63">
        <v>0</v>
      </c>
      <c r="F795" s="63">
        <v>0</v>
      </c>
      <c r="G795" s="63">
        <v>0</v>
      </c>
      <c r="H795" s="62">
        <f>VLOOKUP(C795,'[1]TCB_Municipal Censo 2018'!$C$6:$H$1127,6,0)</f>
        <v>0</v>
      </c>
      <c r="I795" s="63">
        <v>0</v>
      </c>
      <c r="J795" s="63">
        <v>0</v>
      </c>
      <c r="K795" s="63">
        <v>0</v>
      </c>
      <c r="L795" s="62">
        <v>0</v>
      </c>
      <c r="M795" s="62">
        <v>2.4937655860349101E-3</v>
      </c>
      <c r="N795" s="62">
        <v>0</v>
      </c>
      <c r="O795" s="62">
        <v>0</v>
      </c>
    </row>
    <row r="796" spans="1:15" ht="14.25" x14ac:dyDescent="0.45">
      <c r="A796" s="46">
        <v>54</v>
      </c>
      <c r="B796" s="46" t="s">
        <v>209</v>
      </c>
      <c r="C796" s="61" t="s">
        <v>1805</v>
      </c>
      <c r="D796" s="46" t="s">
        <v>1806</v>
      </c>
      <c r="E796" s="62">
        <v>0.215633423180593</v>
      </c>
      <c r="F796" s="62">
        <v>0.125</v>
      </c>
      <c r="G796" s="62">
        <v>0.14049586776859499</v>
      </c>
      <c r="H796" s="62">
        <f>VLOOKUP(C796,'[1]TCB_Municipal Censo 2018'!$C$6:$H$1127,6,0)</f>
        <v>0.12299465240641699</v>
      </c>
      <c r="I796" s="62">
        <v>8.1841432225063904E-2</v>
      </c>
      <c r="J796" s="62">
        <v>0.144607843137255</v>
      </c>
      <c r="K796" s="62">
        <v>0.112171837708831</v>
      </c>
      <c r="L796" s="62">
        <v>6.9047619047619094E-2</v>
      </c>
      <c r="M796" s="62">
        <v>6.9711538461538505E-2</v>
      </c>
      <c r="N796" s="62">
        <v>4.8076923076923097E-3</v>
      </c>
      <c r="O796" s="62">
        <v>0.16256157635467999</v>
      </c>
    </row>
    <row r="797" spans="1:15" ht="14.25" x14ac:dyDescent="0.45">
      <c r="A797" s="51">
        <v>54</v>
      </c>
      <c r="B797" s="51" t="s">
        <v>209</v>
      </c>
      <c r="C797" s="61" t="s">
        <v>1807</v>
      </c>
      <c r="D797" s="51" t="s">
        <v>1808</v>
      </c>
      <c r="E797" s="63">
        <v>0</v>
      </c>
      <c r="F797" s="63">
        <v>0</v>
      </c>
      <c r="G797" s="63">
        <v>0</v>
      </c>
      <c r="H797" s="62">
        <f>VLOOKUP(C797,'[1]TCB_Municipal Censo 2018'!$C$6:$H$1127,6,0)</f>
        <v>0</v>
      </c>
      <c r="I797" s="63">
        <v>0</v>
      </c>
      <c r="J797" s="63">
        <v>0</v>
      </c>
      <c r="K797" s="63">
        <v>0</v>
      </c>
      <c r="L797" s="62">
        <v>0</v>
      </c>
      <c r="M797" s="62">
        <v>0</v>
      </c>
      <c r="N797" s="62">
        <v>0</v>
      </c>
      <c r="O797" s="62">
        <v>0</v>
      </c>
    </row>
    <row r="798" spans="1:15" ht="14.25" x14ac:dyDescent="0.45">
      <c r="A798" s="46">
        <v>54</v>
      </c>
      <c r="B798" s="46" t="s">
        <v>209</v>
      </c>
      <c r="C798" s="61" t="s">
        <v>1809</v>
      </c>
      <c r="D798" s="46" t="s">
        <v>1810</v>
      </c>
      <c r="E798" s="62">
        <v>0</v>
      </c>
      <c r="F798" s="62">
        <v>0</v>
      </c>
      <c r="G798" s="62">
        <v>0</v>
      </c>
      <c r="H798" s="62">
        <f>VLOOKUP(C798,'[1]TCB_Municipal Censo 2018'!$C$6:$H$1127,6,0)</f>
        <v>0</v>
      </c>
      <c r="I798" s="62">
        <v>0</v>
      </c>
      <c r="J798" s="62">
        <v>0</v>
      </c>
      <c r="K798" s="62">
        <v>0</v>
      </c>
      <c r="L798" s="62">
        <v>0</v>
      </c>
      <c r="M798" s="62">
        <v>0</v>
      </c>
      <c r="N798" s="62">
        <v>5.7142857142857099E-3</v>
      </c>
      <c r="O798" s="62">
        <v>6.1581525542337298E-2</v>
      </c>
    </row>
    <row r="799" spans="1:15" ht="14.25" x14ac:dyDescent="0.45">
      <c r="A799" s="51">
        <v>54</v>
      </c>
      <c r="B799" s="51" t="s">
        <v>209</v>
      </c>
      <c r="C799" s="61" t="s">
        <v>1811</v>
      </c>
      <c r="D799" s="51" t="s">
        <v>1812</v>
      </c>
      <c r="E799" s="63">
        <v>8.4530853761622998E-4</v>
      </c>
      <c r="F799" s="63">
        <v>0</v>
      </c>
      <c r="G799" s="63">
        <v>0</v>
      </c>
      <c r="H799" s="62">
        <f>VLOOKUP(C799,'[1]TCB_Municipal Censo 2018'!$C$6:$H$1127,6,0)</f>
        <v>0</v>
      </c>
      <c r="I799" s="63">
        <v>0</v>
      </c>
      <c r="J799" s="63">
        <v>0</v>
      </c>
      <c r="K799" s="63">
        <v>0</v>
      </c>
      <c r="L799" s="62">
        <v>0</v>
      </c>
      <c r="M799" s="62">
        <v>0</v>
      </c>
      <c r="N799" s="62">
        <v>0</v>
      </c>
      <c r="O799" s="62">
        <v>0</v>
      </c>
    </row>
    <row r="800" spans="1:15" ht="14.25" x14ac:dyDescent="0.45">
      <c r="A800" s="46">
        <v>54</v>
      </c>
      <c r="B800" s="46" t="s">
        <v>209</v>
      </c>
      <c r="C800" s="61" t="s">
        <v>1813</v>
      </c>
      <c r="D800" s="46" t="s">
        <v>1814</v>
      </c>
      <c r="E800" s="62">
        <v>2.5718608169440198E-2</v>
      </c>
      <c r="F800" s="62">
        <v>2.4427480916030499E-2</v>
      </c>
      <c r="G800" s="62">
        <v>4.59418070444104E-2</v>
      </c>
      <c r="H800" s="62">
        <f>VLOOKUP(C800,'[1]TCB_Municipal Censo 2018'!$C$6:$H$1127,6,0)</f>
        <v>3.2592592592592597E-2</v>
      </c>
      <c r="I800" s="62">
        <v>1.1188811188811199E-2</v>
      </c>
      <c r="J800" s="62">
        <v>9.2961487383798093E-3</v>
      </c>
      <c r="K800" s="62">
        <v>9.0791180285343699E-3</v>
      </c>
      <c r="L800" s="62">
        <v>0</v>
      </c>
      <c r="M800" s="62">
        <v>0</v>
      </c>
      <c r="N800" s="62">
        <v>7.6923076923076901E-3</v>
      </c>
      <c r="O800" s="62">
        <v>7.7519379844961196E-3</v>
      </c>
    </row>
    <row r="801" spans="1:15" ht="14.25" x14ac:dyDescent="0.45">
      <c r="A801" s="51">
        <v>54</v>
      </c>
      <c r="B801" s="51" t="s">
        <v>209</v>
      </c>
      <c r="C801" s="61" t="s">
        <v>1815</v>
      </c>
      <c r="D801" s="51" t="s">
        <v>1816</v>
      </c>
      <c r="E801" s="63">
        <v>0</v>
      </c>
      <c r="F801" s="63">
        <v>0</v>
      </c>
      <c r="G801" s="63">
        <v>0</v>
      </c>
      <c r="H801" s="62">
        <f>VLOOKUP(C801,'[1]TCB_Municipal Censo 2018'!$C$6:$H$1127,6,0)</f>
        <v>0</v>
      </c>
      <c r="I801" s="63">
        <v>0</v>
      </c>
      <c r="J801" s="63">
        <v>0</v>
      </c>
      <c r="K801" s="63">
        <v>0</v>
      </c>
      <c r="L801" s="62">
        <v>0</v>
      </c>
      <c r="M801" s="62">
        <v>0</v>
      </c>
      <c r="N801" s="62">
        <v>7.1684587813620098E-3</v>
      </c>
      <c r="O801" s="62">
        <v>1.8083182640144701E-2</v>
      </c>
    </row>
    <row r="802" spans="1:15" ht="14.25" x14ac:dyDescent="0.45">
      <c r="A802" s="46">
        <v>54</v>
      </c>
      <c r="B802" s="46" t="s">
        <v>209</v>
      </c>
      <c r="C802" s="61" t="s">
        <v>1817</v>
      </c>
      <c r="D802" s="46" t="s">
        <v>1818</v>
      </c>
      <c r="E802" s="62">
        <v>0</v>
      </c>
      <c r="F802" s="62">
        <v>0</v>
      </c>
      <c r="G802" s="62">
        <v>0</v>
      </c>
      <c r="H802" s="62">
        <f>VLOOKUP(C802,'[1]TCB_Municipal Censo 2018'!$C$6:$H$1127,6,0)</f>
        <v>0</v>
      </c>
      <c r="I802" s="62">
        <v>0</v>
      </c>
      <c r="J802" s="62">
        <v>0</v>
      </c>
      <c r="K802" s="62">
        <v>0</v>
      </c>
      <c r="L802" s="62">
        <v>0</v>
      </c>
      <c r="M802" s="62">
        <v>0</v>
      </c>
      <c r="N802" s="62">
        <v>0</v>
      </c>
      <c r="O802" s="62">
        <v>0</v>
      </c>
    </row>
    <row r="803" spans="1:15" ht="14.25" x14ac:dyDescent="0.45">
      <c r="A803" s="51">
        <v>54</v>
      </c>
      <c r="B803" s="51" t="s">
        <v>209</v>
      </c>
      <c r="C803" s="61" t="s">
        <v>1819</v>
      </c>
      <c r="D803" s="51" t="s">
        <v>1820</v>
      </c>
      <c r="E803" s="63">
        <v>0</v>
      </c>
      <c r="F803" s="63">
        <v>0</v>
      </c>
      <c r="G803" s="63">
        <v>0</v>
      </c>
      <c r="H803" s="62">
        <f>VLOOKUP(C803,'[1]TCB_Municipal Censo 2018'!$C$6:$H$1127,6,0)</f>
        <v>0</v>
      </c>
      <c r="I803" s="63">
        <v>0</v>
      </c>
      <c r="J803" s="63">
        <v>0</v>
      </c>
      <c r="K803" s="63">
        <v>0</v>
      </c>
      <c r="L803" s="62">
        <v>0</v>
      </c>
      <c r="M803" s="62">
        <v>0</v>
      </c>
      <c r="N803" s="62">
        <v>0</v>
      </c>
      <c r="O803" s="62">
        <v>0</v>
      </c>
    </row>
    <row r="804" spans="1:15" ht="14.25" x14ac:dyDescent="0.45">
      <c r="A804" s="46">
        <v>54</v>
      </c>
      <c r="B804" s="46" t="s">
        <v>209</v>
      </c>
      <c r="C804" s="61" t="s">
        <v>1821</v>
      </c>
      <c r="D804" s="46" t="s">
        <v>1822</v>
      </c>
      <c r="E804" s="62">
        <v>0</v>
      </c>
      <c r="F804" s="62">
        <v>0</v>
      </c>
      <c r="G804" s="62">
        <v>0</v>
      </c>
      <c r="H804" s="62">
        <f>VLOOKUP(C804,'[1]TCB_Municipal Censo 2018'!$C$6:$H$1127,6,0)</f>
        <v>0</v>
      </c>
      <c r="I804" s="62">
        <v>0</v>
      </c>
      <c r="J804" s="62">
        <v>0</v>
      </c>
      <c r="K804" s="62">
        <v>0</v>
      </c>
      <c r="L804" s="62">
        <v>0</v>
      </c>
      <c r="M804" s="62">
        <v>0</v>
      </c>
      <c r="N804" s="62">
        <v>0</v>
      </c>
      <c r="O804" s="62">
        <v>0</v>
      </c>
    </row>
    <row r="805" spans="1:15" ht="14.25" x14ac:dyDescent="0.45">
      <c r="A805" s="51">
        <v>54</v>
      </c>
      <c r="B805" s="51" t="s">
        <v>209</v>
      </c>
      <c r="C805" s="61" t="s">
        <v>1823</v>
      </c>
      <c r="D805" s="51" t="s">
        <v>1824</v>
      </c>
      <c r="E805" s="63">
        <v>0</v>
      </c>
      <c r="F805" s="63">
        <v>0</v>
      </c>
      <c r="G805" s="63">
        <v>0</v>
      </c>
      <c r="H805" s="62">
        <f>VLOOKUP(C805,'[1]TCB_Municipal Censo 2018'!$C$6:$H$1127,6,0)</f>
        <v>0</v>
      </c>
      <c r="I805" s="63">
        <v>0</v>
      </c>
      <c r="J805" s="63">
        <v>0</v>
      </c>
      <c r="K805" s="63">
        <v>0</v>
      </c>
      <c r="L805" s="62">
        <v>0</v>
      </c>
      <c r="M805" s="62">
        <v>0</v>
      </c>
      <c r="N805" s="62">
        <v>0</v>
      </c>
      <c r="O805" s="62">
        <v>0</v>
      </c>
    </row>
    <row r="806" spans="1:15" ht="14.25" x14ac:dyDescent="0.45">
      <c r="A806" s="46">
        <v>54</v>
      </c>
      <c r="B806" s="46" t="s">
        <v>209</v>
      </c>
      <c r="C806" s="61" t="s">
        <v>1825</v>
      </c>
      <c r="D806" s="46" t="s">
        <v>1826</v>
      </c>
      <c r="E806" s="62">
        <v>6.8598628027439499E-3</v>
      </c>
      <c r="F806" s="62">
        <v>0</v>
      </c>
      <c r="G806" s="62">
        <v>2.7133360466693801E-4</v>
      </c>
      <c r="H806" s="62">
        <f>VLOOKUP(C806,'[1]TCB_Municipal Censo 2018'!$C$6:$H$1127,6,0)</f>
        <v>0</v>
      </c>
      <c r="I806" s="62">
        <v>2.5217500945656302E-4</v>
      </c>
      <c r="J806" s="62">
        <v>0</v>
      </c>
      <c r="K806" s="62">
        <v>0</v>
      </c>
      <c r="L806" s="62">
        <v>0</v>
      </c>
      <c r="M806" s="62">
        <v>0</v>
      </c>
      <c r="N806" s="62">
        <v>0</v>
      </c>
      <c r="O806" s="62">
        <v>0</v>
      </c>
    </row>
    <row r="807" spans="1:15" ht="14.25" x14ac:dyDescent="0.45">
      <c r="A807" s="51">
        <v>54</v>
      </c>
      <c r="B807" s="51" t="s">
        <v>209</v>
      </c>
      <c r="C807" s="61" t="s">
        <v>1827</v>
      </c>
      <c r="D807" s="51" t="s">
        <v>1828</v>
      </c>
      <c r="E807" s="63">
        <v>0</v>
      </c>
      <c r="F807" s="63">
        <v>0</v>
      </c>
      <c r="G807" s="63">
        <v>0</v>
      </c>
      <c r="H807" s="62">
        <f>VLOOKUP(C807,'[1]TCB_Municipal Censo 2018'!$C$6:$H$1127,6,0)</f>
        <v>0</v>
      </c>
      <c r="I807" s="63">
        <v>0</v>
      </c>
      <c r="J807" s="63">
        <v>0</v>
      </c>
      <c r="K807" s="63">
        <v>0</v>
      </c>
      <c r="L807" s="62">
        <v>0</v>
      </c>
      <c r="M807" s="62">
        <v>0</v>
      </c>
      <c r="N807" s="62">
        <v>0</v>
      </c>
      <c r="O807" s="62">
        <v>0</v>
      </c>
    </row>
    <row r="808" spans="1:15" ht="14.25" x14ac:dyDescent="0.45">
      <c r="A808" s="46">
        <v>54</v>
      </c>
      <c r="B808" s="46" t="s">
        <v>209</v>
      </c>
      <c r="C808" s="61" t="s">
        <v>1829</v>
      </c>
      <c r="D808" s="46" t="s">
        <v>1830</v>
      </c>
      <c r="E808" s="62">
        <v>0</v>
      </c>
      <c r="F808" s="62">
        <v>0</v>
      </c>
      <c r="G808" s="62">
        <v>0</v>
      </c>
      <c r="H808" s="62">
        <f>VLOOKUP(C808,'[1]TCB_Municipal Censo 2018'!$C$6:$H$1127,6,0)</f>
        <v>0</v>
      </c>
      <c r="I808" s="62">
        <v>0</v>
      </c>
      <c r="J808" s="62">
        <v>0</v>
      </c>
      <c r="K808" s="62">
        <v>0</v>
      </c>
      <c r="L808" s="62">
        <v>0</v>
      </c>
      <c r="M808" s="62">
        <v>0</v>
      </c>
      <c r="N808" s="62">
        <v>0</v>
      </c>
      <c r="O808" s="62">
        <v>0</v>
      </c>
    </row>
    <row r="809" spans="1:15" ht="14.25" x14ac:dyDescent="0.45">
      <c r="A809" s="51">
        <v>54</v>
      </c>
      <c r="B809" s="51" t="s">
        <v>209</v>
      </c>
      <c r="C809" s="61" t="s">
        <v>1831</v>
      </c>
      <c r="D809" s="51" t="s">
        <v>1832</v>
      </c>
      <c r="E809" s="63">
        <v>0.696399579791806</v>
      </c>
      <c r="F809" s="63">
        <v>0.73515157274541498</v>
      </c>
      <c r="G809" s="63">
        <v>0.714690867838911</v>
      </c>
      <c r="H809" s="62">
        <f>VLOOKUP(C809,'[1]TCB_Municipal Censo 2018'!$C$6:$H$1127,6,0)</f>
        <v>0.69874593590339096</v>
      </c>
      <c r="I809" s="63">
        <v>0.65649995605168299</v>
      </c>
      <c r="J809" s="63">
        <v>0.61159444537393304</v>
      </c>
      <c r="K809" s="63">
        <v>0.65399641868793701</v>
      </c>
      <c r="L809" s="62">
        <v>0.65200611079842397</v>
      </c>
      <c r="M809" s="62">
        <v>0.67566268919676498</v>
      </c>
      <c r="N809" s="62">
        <v>0.73675775302508195</v>
      </c>
      <c r="O809" s="62">
        <v>0.79127775989700699</v>
      </c>
    </row>
    <row r="810" spans="1:15" ht="14.25" x14ac:dyDescent="0.45">
      <c r="A810" s="46">
        <v>54</v>
      </c>
      <c r="B810" s="46" t="s">
        <v>209</v>
      </c>
      <c r="C810" s="61" t="s">
        <v>1833</v>
      </c>
      <c r="D810" s="46" t="s">
        <v>1834</v>
      </c>
      <c r="E810" s="62">
        <v>2.3127374525094999</v>
      </c>
      <c r="F810" s="62">
        <v>2.70281124497992</v>
      </c>
      <c r="G810" s="62">
        <v>2.9132273001811999</v>
      </c>
      <c r="H810" s="62">
        <f>VLOOKUP(C810,'[1]TCB_Municipal Censo 2018'!$C$6:$H$1127,6,0)</f>
        <v>3.0247484909456701</v>
      </c>
      <c r="I810" s="62">
        <v>2.9360217138425799</v>
      </c>
      <c r="J810" s="62">
        <v>2.9575427390569198</v>
      </c>
      <c r="K810" s="62">
        <v>3.0081830016738</v>
      </c>
      <c r="L810" s="62">
        <v>2.8712686567164201</v>
      </c>
      <c r="M810" s="62">
        <v>2.90413285525571</v>
      </c>
      <c r="N810" s="62">
        <v>2.9681931404483599</v>
      </c>
      <c r="O810" s="62">
        <v>3.1466510447178302</v>
      </c>
    </row>
    <row r="811" spans="1:15" ht="14.25" x14ac:dyDescent="0.45">
      <c r="A811" s="51">
        <v>54</v>
      </c>
      <c r="B811" s="51" t="s">
        <v>209</v>
      </c>
      <c r="C811" s="61" t="s">
        <v>1835</v>
      </c>
      <c r="D811" s="51" t="s">
        <v>1836</v>
      </c>
      <c r="E811" s="63">
        <v>0</v>
      </c>
      <c r="F811" s="63">
        <v>0</v>
      </c>
      <c r="G811" s="63">
        <v>0</v>
      </c>
      <c r="H811" s="62">
        <f>VLOOKUP(C811,'[1]TCB_Municipal Censo 2018'!$C$6:$H$1127,6,0)</f>
        <v>0</v>
      </c>
      <c r="I811" s="63">
        <v>0</v>
      </c>
      <c r="J811" s="63">
        <v>0</v>
      </c>
      <c r="K811" s="63">
        <v>0</v>
      </c>
      <c r="L811" s="62">
        <v>0</v>
      </c>
      <c r="M811" s="62">
        <v>0</v>
      </c>
      <c r="N811" s="62">
        <v>0</v>
      </c>
      <c r="O811" s="62">
        <v>4.2084168336673299E-2</v>
      </c>
    </row>
    <row r="812" spans="1:15" ht="14.25" x14ac:dyDescent="0.45">
      <c r="A812" s="46">
        <v>54</v>
      </c>
      <c r="B812" s="46" t="s">
        <v>209</v>
      </c>
      <c r="C812" s="61" t="s">
        <v>1837</v>
      </c>
      <c r="D812" s="46" t="s">
        <v>1838</v>
      </c>
      <c r="E812" s="62">
        <v>0</v>
      </c>
      <c r="F812" s="62">
        <v>0</v>
      </c>
      <c r="G812" s="62">
        <v>0</v>
      </c>
      <c r="H812" s="62">
        <f>VLOOKUP(C812,'[1]TCB_Municipal Censo 2018'!$C$6:$H$1127,6,0)</f>
        <v>0</v>
      </c>
      <c r="I812" s="62">
        <v>0</v>
      </c>
      <c r="J812" s="62">
        <v>0</v>
      </c>
      <c r="K812" s="62">
        <v>0</v>
      </c>
      <c r="L812" s="62">
        <v>0</v>
      </c>
      <c r="M812" s="62">
        <v>0</v>
      </c>
      <c r="N812" s="62">
        <v>0</v>
      </c>
      <c r="O812" s="62">
        <v>0</v>
      </c>
    </row>
    <row r="813" spans="1:15" ht="14.25" x14ac:dyDescent="0.45">
      <c r="A813" s="51">
        <v>54</v>
      </c>
      <c r="B813" s="51" t="s">
        <v>209</v>
      </c>
      <c r="C813" s="61" t="s">
        <v>1839</v>
      </c>
      <c r="D813" s="51" t="s">
        <v>1840</v>
      </c>
      <c r="E813" s="63">
        <v>0</v>
      </c>
      <c r="F813" s="63">
        <v>0</v>
      </c>
      <c r="G813" s="63">
        <v>0</v>
      </c>
      <c r="H813" s="62">
        <f>VLOOKUP(C813,'[1]TCB_Municipal Censo 2018'!$C$6:$H$1127,6,0)</f>
        <v>0</v>
      </c>
      <c r="I813" s="63">
        <v>0</v>
      </c>
      <c r="J813" s="63">
        <v>0</v>
      </c>
      <c r="K813" s="63">
        <v>0</v>
      </c>
      <c r="L813" s="62">
        <v>0</v>
      </c>
      <c r="M813" s="62">
        <v>0</v>
      </c>
      <c r="N813" s="62">
        <v>1.84842883548983E-2</v>
      </c>
      <c r="O813" s="62">
        <v>1.6666666666666701E-2</v>
      </c>
    </row>
    <row r="814" spans="1:15" ht="14.25" x14ac:dyDescent="0.45">
      <c r="A814" s="46">
        <v>54</v>
      </c>
      <c r="B814" s="46" t="s">
        <v>209</v>
      </c>
      <c r="C814" s="61" t="s">
        <v>1841</v>
      </c>
      <c r="D814" s="46" t="s">
        <v>1842</v>
      </c>
      <c r="E814" s="62">
        <v>5.5495103373231797E-2</v>
      </c>
      <c r="F814" s="62">
        <v>5.5187637969094899E-2</v>
      </c>
      <c r="G814" s="62">
        <v>4.5404208194905898E-2</v>
      </c>
      <c r="H814" s="62">
        <f>VLOOKUP(C814,'[1]TCB_Municipal Censo 2018'!$C$6:$H$1127,6,0)</f>
        <v>1.38740661686233E-2</v>
      </c>
      <c r="I814" s="62">
        <v>1.2170385395537499E-2</v>
      </c>
      <c r="J814" s="62">
        <v>1.1639185257032E-2</v>
      </c>
      <c r="K814" s="62">
        <v>1.1417697431018101E-2</v>
      </c>
      <c r="L814" s="62">
        <v>7.5542965061378697E-3</v>
      </c>
      <c r="M814" s="62">
        <v>8.5227272727272704E-3</v>
      </c>
      <c r="N814" s="62">
        <v>7.59734093067426E-3</v>
      </c>
      <c r="O814" s="62">
        <v>6.3339731285988493E-2</v>
      </c>
    </row>
    <row r="815" spans="1:15" ht="14.25" x14ac:dyDescent="0.45">
      <c r="A815" s="51">
        <v>54</v>
      </c>
      <c r="B815" s="51" t="s">
        <v>209</v>
      </c>
      <c r="C815" s="61" t="s">
        <v>1843</v>
      </c>
      <c r="D815" s="51" t="s">
        <v>1844</v>
      </c>
      <c r="E815" s="63">
        <v>0</v>
      </c>
      <c r="F815" s="63">
        <v>0</v>
      </c>
      <c r="G815" s="63">
        <v>0</v>
      </c>
      <c r="H815" s="62">
        <f>VLOOKUP(C815,'[1]TCB_Municipal Censo 2018'!$C$6:$H$1127,6,0)</f>
        <v>0</v>
      </c>
      <c r="I815" s="63">
        <v>0</v>
      </c>
      <c r="J815" s="63">
        <v>0</v>
      </c>
      <c r="K815" s="63">
        <v>0</v>
      </c>
      <c r="L815" s="62">
        <v>0</v>
      </c>
      <c r="M815" s="62">
        <v>0</v>
      </c>
      <c r="N815" s="62">
        <v>0</v>
      </c>
      <c r="O815" s="62">
        <v>0</v>
      </c>
    </row>
    <row r="816" spans="1:15" ht="14.25" x14ac:dyDescent="0.45">
      <c r="A816" s="46">
        <v>54</v>
      </c>
      <c r="B816" s="46" t="s">
        <v>209</v>
      </c>
      <c r="C816" s="61" t="s">
        <v>1845</v>
      </c>
      <c r="D816" s="46" t="s">
        <v>1322</v>
      </c>
      <c r="E816" s="62">
        <v>5.2631578947368397E-2</v>
      </c>
      <c r="F816" s="62">
        <v>3.2928942807625601E-2</v>
      </c>
      <c r="G816" s="62">
        <v>6.2818336162988098E-2</v>
      </c>
      <c r="H816" s="62">
        <f>VLOOKUP(C816,'[1]TCB_Municipal Censo 2018'!$C$6:$H$1127,6,0)</f>
        <v>4.08496732026144E-2</v>
      </c>
      <c r="I816" s="62">
        <v>3.1963470319634701E-2</v>
      </c>
      <c r="J816" s="62">
        <v>3.2624113475177297E-2</v>
      </c>
      <c r="K816" s="62">
        <v>2.8965517241379302E-2</v>
      </c>
      <c r="L816" s="62">
        <v>0</v>
      </c>
      <c r="M816" s="62">
        <v>0</v>
      </c>
      <c r="N816" s="62">
        <v>0</v>
      </c>
      <c r="O816" s="62">
        <v>0</v>
      </c>
    </row>
    <row r="817" spans="1:15" ht="14.25" x14ac:dyDescent="0.45">
      <c r="A817" s="51">
        <v>54</v>
      </c>
      <c r="B817" s="51" t="s">
        <v>209</v>
      </c>
      <c r="C817" s="61" t="s">
        <v>1846</v>
      </c>
      <c r="D817" s="51" t="s">
        <v>1847</v>
      </c>
      <c r="E817" s="63">
        <v>0.124579124579125</v>
      </c>
      <c r="F817" s="63">
        <v>8.3612040133779306E-2</v>
      </c>
      <c r="G817" s="63">
        <v>0</v>
      </c>
      <c r="H817" s="62">
        <f>VLOOKUP(C817,'[1]TCB_Municipal Censo 2018'!$C$6:$H$1127,6,0)</f>
        <v>0</v>
      </c>
      <c r="I817" s="63">
        <v>0</v>
      </c>
      <c r="J817" s="63">
        <v>0</v>
      </c>
      <c r="K817" s="63">
        <v>0</v>
      </c>
      <c r="L817" s="62">
        <v>0</v>
      </c>
      <c r="M817" s="62">
        <v>0</v>
      </c>
      <c r="N817" s="62">
        <v>0</v>
      </c>
      <c r="O817" s="62">
        <v>0</v>
      </c>
    </row>
    <row r="818" spans="1:15" ht="14.25" x14ac:dyDescent="0.45">
      <c r="A818" s="46">
        <v>54</v>
      </c>
      <c r="B818" s="46" t="s">
        <v>209</v>
      </c>
      <c r="C818" s="61" t="s">
        <v>1848</v>
      </c>
      <c r="D818" s="46" t="s">
        <v>1849</v>
      </c>
      <c r="E818" s="62">
        <v>6.29987400251995E-3</v>
      </c>
      <c r="F818" s="62">
        <v>8.41396718552798E-4</v>
      </c>
      <c r="G818" s="62">
        <v>8.3857442348008403E-4</v>
      </c>
      <c r="H818" s="62">
        <f>VLOOKUP(C818,'[1]TCB_Municipal Censo 2018'!$C$6:$H$1127,6,0)</f>
        <v>0</v>
      </c>
      <c r="I818" s="62">
        <v>0</v>
      </c>
      <c r="J818" s="62">
        <v>0</v>
      </c>
      <c r="K818" s="62">
        <v>0</v>
      </c>
      <c r="L818" s="62">
        <v>3.6999663639421501E-3</v>
      </c>
      <c r="M818" s="62">
        <v>3.69375419744795E-3</v>
      </c>
      <c r="N818" s="62">
        <v>3.6987222595830501E-3</v>
      </c>
      <c r="O818" s="62">
        <v>1.6227180527383402E-2</v>
      </c>
    </row>
    <row r="819" spans="1:15" ht="14.25" x14ac:dyDescent="0.45">
      <c r="A819" s="51">
        <v>54</v>
      </c>
      <c r="B819" s="51" t="s">
        <v>209</v>
      </c>
      <c r="C819" s="61" t="s">
        <v>1850</v>
      </c>
      <c r="D819" s="51" t="s">
        <v>1851</v>
      </c>
      <c r="E819" s="63">
        <v>0</v>
      </c>
      <c r="F819" s="63">
        <v>0</v>
      </c>
      <c r="G819" s="63">
        <v>0</v>
      </c>
      <c r="H819" s="62">
        <f>VLOOKUP(C819,'[1]TCB_Municipal Censo 2018'!$C$6:$H$1127,6,0)</f>
        <v>0</v>
      </c>
      <c r="I819" s="63">
        <v>0</v>
      </c>
      <c r="J819" s="63">
        <v>0</v>
      </c>
      <c r="K819" s="63">
        <v>0</v>
      </c>
      <c r="L819" s="62">
        <v>0</v>
      </c>
      <c r="M819" s="62">
        <v>0</v>
      </c>
      <c r="N819" s="62">
        <v>0</v>
      </c>
      <c r="O819" s="62">
        <v>0</v>
      </c>
    </row>
    <row r="820" spans="1:15" ht="14.25" x14ac:dyDescent="0.45">
      <c r="A820" s="46">
        <v>54</v>
      </c>
      <c r="B820" s="46" t="s">
        <v>209</v>
      </c>
      <c r="C820" s="61" t="s">
        <v>1852</v>
      </c>
      <c r="D820" s="46" t="s">
        <v>1853</v>
      </c>
      <c r="E820" s="62">
        <v>0</v>
      </c>
      <c r="F820" s="62">
        <v>0</v>
      </c>
      <c r="G820" s="62">
        <v>0</v>
      </c>
      <c r="H820" s="62">
        <f>VLOOKUP(C820,'[1]TCB_Municipal Censo 2018'!$C$6:$H$1127,6,0)</f>
        <v>0</v>
      </c>
      <c r="I820" s="62">
        <v>0</v>
      </c>
      <c r="J820" s="62">
        <v>0</v>
      </c>
      <c r="K820" s="62">
        <v>0</v>
      </c>
      <c r="L820" s="62">
        <v>0</v>
      </c>
      <c r="M820" s="62">
        <v>0</v>
      </c>
      <c r="N820" s="62">
        <v>0</v>
      </c>
      <c r="O820" s="62">
        <v>0</v>
      </c>
    </row>
    <row r="821" spans="1:15" ht="14.25" x14ac:dyDescent="0.45">
      <c r="A821" s="51">
        <v>54</v>
      </c>
      <c r="B821" s="51" t="s">
        <v>209</v>
      </c>
      <c r="C821" s="61" t="s">
        <v>1854</v>
      </c>
      <c r="D821" s="51" t="s">
        <v>1855</v>
      </c>
      <c r="E821" s="63">
        <v>1.3682092555332001E-2</v>
      </c>
      <c r="F821" s="63">
        <v>1.13365155131265E-2</v>
      </c>
      <c r="G821" s="63">
        <v>5.49019607843137E-3</v>
      </c>
      <c r="H821" s="62">
        <f>VLOOKUP(C821,'[1]TCB_Municipal Censo 2018'!$C$6:$H$1127,6,0)</f>
        <v>6.5255731922398601E-3</v>
      </c>
      <c r="I821" s="63">
        <v>4.5894115718734599E-3</v>
      </c>
      <c r="J821" s="63">
        <v>8.7490406753645399E-3</v>
      </c>
      <c r="K821" s="63">
        <v>1.12094395280236E-2</v>
      </c>
      <c r="L821" s="62">
        <v>2.8452363845380101E-2</v>
      </c>
      <c r="M821" s="62">
        <v>3.0602171767028601E-2</v>
      </c>
      <c r="N821" s="62">
        <v>4.2594654788418701E-2</v>
      </c>
      <c r="O821" s="62">
        <v>6.2284690643516598E-2</v>
      </c>
    </row>
    <row r="822" spans="1:15" ht="14.25" x14ac:dyDescent="0.45">
      <c r="A822" s="46">
        <v>54</v>
      </c>
      <c r="B822" s="46" t="s">
        <v>209</v>
      </c>
      <c r="C822" s="61" t="s">
        <v>1856</v>
      </c>
      <c r="D822" s="46" t="s">
        <v>495</v>
      </c>
      <c r="E822" s="62">
        <v>1.52322924600152E-3</v>
      </c>
      <c r="F822" s="62">
        <v>0</v>
      </c>
      <c r="G822" s="62">
        <v>0</v>
      </c>
      <c r="H822" s="62">
        <f>VLOOKUP(C822,'[1]TCB_Municipal Censo 2018'!$C$6:$H$1127,6,0)</f>
        <v>0</v>
      </c>
      <c r="I822" s="62">
        <v>0</v>
      </c>
      <c r="J822" s="62">
        <v>0</v>
      </c>
      <c r="K822" s="62">
        <v>0</v>
      </c>
      <c r="L822" s="62">
        <v>0</v>
      </c>
      <c r="M822" s="62">
        <v>0</v>
      </c>
      <c r="N822" s="62">
        <v>0</v>
      </c>
      <c r="O822" s="62">
        <v>2.34833659491194E-2</v>
      </c>
    </row>
    <row r="823" spans="1:15" ht="14.25" x14ac:dyDescent="0.45">
      <c r="A823" s="51">
        <v>54</v>
      </c>
      <c r="B823" s="51" t="s">
        <v>209</v>
      </c>
      <c r="C823" s="61" t="s">
        <v>1857</v>
      </c>
      <c r="D823" s="51" t="s">
        <v>1858</v>
      </c>
      <c r="E823" s="63">
        <v>0</v>
      </c>
      <c r="F823" s="63">
        <v>0</v>
      </c>
      <c r="G823" s="63">
        <v>0</v>
      </c>
      <c r="H823" s="62">
        <f>VLOOKUP(C823,'[1]TCB_Municipal Censo 2018'!$C$6:$H$1127,6,0)</f>
        <v>0</v>
      </c>
      <c r="I823" s="63">
        <v>0</v>
      </c>
      <c r="J823" s="63">
        <v>0</v>
      </c>
      <c r="K823" s="63">
        <v>0</v>
      </c>
      <c r="L823" s="62">
        <v>0</v>
      </c>
      <c r="M823" s="62">
        <v>0</v>
      </c>
      <c r="N823" s="62">
        <v>0</v>
      </c>
      <c r="O823" s="62">
        <v>0</v>
      </c>
    </row>
    <row r="824" spans="1:15" ht="14.25" x14ac:dyDescent="0.45">
      <c r="A824" s="46">
        <v>54</v>
      </c>
      <c r="B824" s="46" t="s">
        <v>209</v>
      </c>
      <c r="C824" s="61" t="s">
        <v>1859</v>
      </c>
      <c r="D824" s="46" t="s">
        <v>1860</v>
      </c>
      <c r="E824" s="62">
        <v>0.60173363008082503</v>
      </c>
      <c r="F824" s="62">
        <v>0.663976608187135</v>
      </c>
      <c r="G824" s="62">
        <v>0.68850547913266502</v>
      </c>
      <c r="H824" s="62">
        <f>VLOOKUP(C824,'[1]TCB_Municipal Censo 2018'!$C$6:$H$1127,6,0)</f>
        <v>0.66333218351155598</v>
      </c>
      <c r="I824" s="62">
        <v>0.56993464052287601</v>
      </c>
      <c r="J824" s="62">
        <v>0.48522902727740602</v>
      </c>
      <c r="K824" s="62">
        <v>0.44482343499197402</v>
      </c>
      <c r="L824" s="62">
        <v>0.41608807776234902</v>
      </c>
      <c r="M824" s="62">
        <v>0.41902136457615402</v>
      </c>
      <c r="N824" s="62">
        <v>0.42410889150019598</v>
      </c>
      <c r="O824" s="62">
        <v>0.451304092995995</v>
      </c>
    </row>
    <row r="825" spans="1:15" ht="14.25" x14ac:dyDescent="0.45">
      <c r="A825" s="51">
        <v>63</v>
      </c>
      <c r="B825" s="51" t="s">
        <v>212</v>
      </c>
      <c r="C825" s="61" t="s">
        <v>1861</v>
      </c>
      <c r="D825" s="51" t="s">
        <v>305</v>
      </c>
      <c r="E825" s="63">
        <v>1.1348705501618099</v>
      </c>
      <c r="F825" s="63">
        <v>1.1924795997867701</v>
      </c>
      <c r="G825" s="63">
        <v>1.0980677937869601</v>
      </c>
      <c r="H825" s="62">
        <f>VLOOKUP(C825,'[1]TCB_Municipal Censo 2018'!$C$6:$H$1127,6,0)</f>
        <v>1.2288435022406099</v>
      </c>
      <c r="I825" s="63">
        <v>1.15520931427104</v>
      </c>
      <c r="J825" s="63">
        <v>1.1508014533019899</v>
      </c>
      <c r="K825" s="63">
        <v>1.0775356424198299</v>
      </c>
      <c r="L825" s="62">
        <v>1.1259179265658701</v>
      </c>
      <c r="M825" s="62">
        <v>1.11295127935507</v>
      </c>
      <c r="N825" s="62">
        <v>1.14515198579987</v>
      </c>
      <c r="O825" s="62">
        <v>1.1929516608155599</v>
      </c>
    </row>
    <row r="826" spans="1:15" ht="14.25" x14ac:dyDescent="0.45">
      <c r="A826" s="46">
        <v>63</v>
      </c>
      <c r="B826" s="46" t="s">
        <v>212</v>
      </c>
      <c r="C826" s="61" t="s">
        <v>1862</v>
      </c>
      <c r="D826" s="46" t="s">
        <v>678</v>
      </c>
      <c r="E826" s="62">
        <v>3.83141762452107E-3</v>
      </c>
      <c r="F826" s="62">
        <v>8.04597701149425E-2</v>
      </c>
      <c r="G826" s="62">
        <v>0.112403100775194</v>
      </c>
      <c r="H826" s="62">
        <f>VLOOKUP(C826,'[1]TCB_Municipal Censo 2018'!$C$6:$H$1127,6,0)</f>
        <v>8.7649402390438294E-2</v>
      </c>
      <c r="I826" s="62">
        <v>0.150579150579151</v>
      </c>
      <c r="J826" s="62">
        <v>3.4883720930232599E-2</v>
      </c>
      <c r="K826" s="62">
        <v>2.2988505747126398E-2</v>
      </c>
      <c r="L826" s="62">
        <v>0</v>
      </c>
      <c r="M826" s="62">
        <v>9.9206349206349201E-2</v>
      </c>
      <c r="N826" s="62">
        <v>5.6680161943319797E-2</v>
      </c>
      <c r="O826" s="62">
        <v>3.2786885245901599E-2</v>
      </c>
    </row>
    <row r="827" spans="1:15" ht="14.25" x14ac:dyDescent="0.45">
      <c r="A827" s="51">
        <v>63</v>
      </c>
      <c r="B827" s="51" t="s">
        <v>212</v>
      </c>
      <c r="C827" s="61" t="s">
        <v>1863</v>
      </c>
      <c r="D827" s="51" t="s">
        <v>1864</v>
      </c>
      <c r="E827" s="63">
        <v>8.4311456439080806E-3</v>
      </c>
      <c r="F827" s="63">
        <v>5.6951423785594601E-3</v>
      </c>
      <c r="G827" s="63">
        <v>4.9302958177490598E-3</v>
      </c>
      <c r="H827" s="62">
        <f>VLOOKUP(C827,'[1]TCB_Municipal Censo 2018'!$C$6:$H$1127,6,0)</f>
        <v>1.5712113532691301E-2</v>
      </c>
      <c r="I827" s="63">
        <v>1.0062049304041601E-3</v>
      </c>
      <c r="J827" s="63">
        <v>1.6716817118020701E-4</v>
      </c>
      <c r="K827" s="63">
        <v>0</v>
      </c>
      <c r="L827" s="62">
        <v>0</v>
      </c>
      <c r="M827" s="62">
        <v>1.7283097131005901E-4</v>
      </c>
      <c r="N827" s="62">
        <v>0</v>
      </c>
      <c r="O827" s="62">
        <v>0</v>
      </c>
    </row>
    <row r="828" spans="1:15" ht="14.25" x14ac:dyDescent="0.45">
      <c r="A828" s="46">
        <v>63</v>
      </c>
      <c r="B828" s="46" t="s">
        <v>212</v>
      </c>
      <c r="C828" s="61" t="s">
        <v>1865</v>
      </c>
      <c r="D828" s="46" t="s">
        <v>1866</v>
      </c>
      <c r="E828" s="62">
        <v>9.8338572070049396E-2</v>
      </c>
      <c r="F828" s="62">
        <v>8.9511754068716101E-2</v>
      </c>
      <c r="G828" s="62">
        <v>8.3523505248744898E-2</v>
      </c>
      <c r="H828" s="62">
        <f>VLOOKUP(C828,'[1]TCB_Municipal Censo 2018'!$C$6:$H$1127,6,0)</f>
        <v>8.4961381190368002E-2</v>
      </c>
      <c r="I828" s="62">
        <v>0</v>
      </c>
      <c r="J828" s="62">
        <v>0</v>
      </c>
      <c r="K828" s="62">
        <v>0</v>
      </c>
      <c r="L828" s="62">
        <v>1.81735574738755E-3</v>
      </c>
      <c r="M828" s="62">
        <v>5.5401662049861496E-3</v>
      </c>
      <c r="N828" s="62">
        <v>5.16189582355702E-3</v>
      </c>
      <c r="O828" s="62">
        <v>4.7709923664122104E-3</v>
      </c>
    </row>
    <row r="829" spans="1:15" ht="14.25" x14ac:dyDescent="0.45">
      <c r="A829" s="51">
        <v>63</v>
      </c>
      <c r="B829" s="51" t="s">
        <v>212</v>
      </c>
      <c r="C829" s="61" t="s">
        <v>1867</v>
      </c>
      <c r="D829" s="51" t="s">
        <v>193</v>
      </c>
      <c r="E829" s="63">
        <v>2.2222222222222201E-3</v>
      </c>
      <c r="F829" s="63">
        <v>0</v>
      </c>
      <c r="G829" s="63">
        <v>2.2935779816513802E-3</v>
      </c>
      <c r="H829" s="62">
        <f>VLOOKUP(C829,'[1]TCB_Municipal Censo 2018'!$C$6:$H$1127,6,0)</f>
        <v>0</v>
      </c>
      <c r="I829" s="63">
        <v>0</v>
      </c>
      <c r="J829" s="63">
        <v>0</v>
      </c>
      <c r="K829" s="63">
        <v>0</v>
      </c>
      <c r="L829" s="62">
        <v>0</v>
      </c>
      <c r="M829" s="62">
        <v>0</v>
      </c>
      <c r="N829" s="62">
        <v>0</v>
      </c>
      <c r="O829" s="62">
        <v>0</v>
      </c>
    </row>
    <row r="830" spans="1:15" ht="14.25" x14ac:dyDescent="0.45">
      <c r="A830" s="46">
        <v>63</v>
      </c>
      <c r="B830" s="46" t="s">
        <v>212</v>
      </c>
      <c r="C830" s="61" t="s">
        <v>1868</v>
      </c>
      <c r="D830" s="46" t="s">
        <v>1869</v>
      </c>
      <c r="E830" s="62">
        <v>0</v>
      </c>
      <c r="F830" s="62">
        <v>1.08108108108108E-3</v>
      </c>
      <c r="G830" s="62">
        <v>0</v>
      </c>
      <c r="H830" s="62">
        <f>VLOOKUP(C830,'[1]TCB_Municipal Censo 2018'!$C$6:$H$1127,6,0)</f>
        <v>0</v>
      </c>
      <c r="I830" s="62">
        <v>0</v>
      </c>
      <c r="J830" s="62">
        <v>0</v>
      </c>
      <c r="K830" s="62">
        <v>2.7896995708154501E-2</v>
      </c>
      <c r="L830" s="62">
        <v>1.08813928182807E-2</v>
      </c>
      <c r="M830" s="62">
        <v>8.8790233074361805E-3</v>
      </c>
      <c r="N830" s="62">
        <v>8.9887640449438193E-3</v>
      </c>
      <c r="O830" s="62">
        <v>8.0091533180778E-3</v>
      </c>
    </row>
    <row r="831" spans="1:15" ht="14.25" x14ac:dyDescent="0.45">
      <c r="A831" s="51">
        <v>63</v>
      </c>
      <c r="B831" s="51" t="s">
        <v>212</v>
      </c>
      <c r="C831" s="61" t="s">
        <v>1870</v>
      </c>
      <c r="D831" s="51" t="s">
        <v>1871</v>
      </c>
      <c r="E831" s="63">
        <v>1.9292604501607701E-2</v>
      </c>
      <c r="F831" s="63">
        <v>1.6556291390728499E-2</v>
      </c>
      <c r="G831" s="63">
        <v>2.3450586264656601E-2</v>
      </c>
      <c r="H831" s="62">
        <f>VLOOKUP(C831,'[1]TCB_Municipal Censo 2018'!$C$6:$H$1127,6,0)</f>
        <v>7.7186963979416795E-2</v>
      </c>
      <c r="I831" s="63">
        <v>4.91525423728814E-2</v>
      </c>
      <c r="J831" s="63">
        <v>4.5762711864406801E-2</v>
      </c>
      <c r="K831" s="63">
        <v>7.6142131979695396E-2</v>
      </c>
      <c r="L831" s="62">
        <v>3.0981067125645401E-2</v>
      </c>
      <c r="M831" s="62">
        <v>4.7285464098073597E-2</v>
      </c>
      <c r="N831" s="62">
        <v>3.8938053097345098E-2</v>
      </c>
      <c r="O831" s="62">
        <v>4.15162454873646E-2</v>
      </c>
    </row>
    <row r="832" spans="1:15" ht="14.25" x14ac:dyDescent="0.45">
      <c r="A832" s="46">
        <v>63</v>
      </c>
      <c r="B832" s="46" t="s">
        <v>212</v>
      </c>
      <c r="C832" s="61" t="s">
        <v>1872</v>
      </c>
      <c r="D832" s="46" t="s">
        <v>1873</v>
      </c>
      <c r="E832" s="62">
        <v>3.28947368421053E-4</v>
      </c>
      <c r="F832" s="62">
        <v>0</v>
      </c>
      <c r="G832" s="62">
        <v>3.3545790003354601E-4</v>
      </c>
      <c r="H832" s="62">
        <f>VLOOKUP(C832,'[1]TCB_Municipal Censo 2018'!$C$6:$H$1127,6,0)</f>
        <v>0</v>
      </c>
      <c r="I832" s="62">
        <v>0</v>
      </c>
      <c r="J832" s="62">
        <v>0</v>
      </c>
      <c r="K832" s="62">
        <v>0</v>
      </c>
      <c r="L832" s="62">
        <v>0</v>
      </c>
      <c r="M832" s="62">
        <v>0</v>
      </c>
      <c r="N832" s="62">
        <v>8.3595662819167499E-2</v>
      </c>
      <c r="O832" s="62">
        <v>0.292674253200569</v>
      </c>
    </row>
    <row r="833" spans="1:15" ht="14.25" x14ac:dyDescent="0.45">
      <c r="A833" s="51">
        <v>63</v>
      </c>
      <c r="B833" s="51" t="s">
        <v>212</v>
      </c>
      <c r="C833" s="61" t="s">
        <v>1874</v>
      </c>
      <c r="D833" s="51" t="s">
        <v>1875</v>
      </c>
      <c r="E833" s="63">
        <v>9.0991810737033703E-4</v>
      </c>
      <c r="F833" s="63">
        <v>0</v>
      </c>
      <c r="G833" s="63">
        <v>2.5284450063211101E-3</v>
      </c>
      <c r="H833" s="62">
        <f>VLOOKUP(C833,'[1]TCB_Municipal Censo 2018'!$C$6:$H$1127,6,0)</f>
        <v>3.58189514816021E-2</v>
      </c>
      <c r="I833" s="63">
        <v>1.9398642095053401E-3</v>
      </c>
      <c r="J833" s="63">
        <v>0</v>
      </c>
      <c r="K833" s="63">
        <v>0</v>
      </c>
      <c r="L833" s="62">
        <v>0</v>
      </c>
      <c r="M833" s="62">
        <v>0</v>
      </c>
      <c r="N833" s="62">
        <v>0</v>
      </c>
      <c r="O833" s="62">
        <v>0</v>
      </c>
    </row>
    <row r="834" spans="1:15" ht="14.25" x14ac:dyDescent="0.45">
      <c r="A834" s="46">
        <v>63</v>
      </c>
      <c r="B834" s="46" t="s">
        <v>212</v>
      </c>
      <c r="C834" s="61" t="s">
        <v>1876</v>
      </c>
      <c r="D834" s="46" t="s">
        <v>1877</v>
      </c>
      <c r="E834" s="62">
        <v>2.34192037470726E-3</v>
      </c>
      <c r="F834" s="62">
        <v>0</v>
      </c>
      <c r="G834" s="62">
        <v>0</v>
      </c>
      <c r="H834" s="62">
        <f>VLOOKUP(C834,'[1]TCB_Municipal Censo 2018'!$C$6:$H$1127,6,0)</f>
        <v>8.5858585858585898E-2</v>
      </c>
      <c r="I834" s="62">
        <v>0</v>
      </c>
      <c r="J834" s="62">
        <v>0</v>
      </c>
      <c r="K834" s="62">
        <v>0</v>
      </c>
      <c r="L834" s="62">
        <v>0</v>
      </c>
      <c r="M834" s="62">
        <v>0</v>
      </c>
      <c r="N834" s="62">
        <v>0</v>
      </c>
      <c r="O834" s="62">
        <v>0</v>
      </c>
    </row>
    <row r="835" spans="1:15" ht="14.25" x14ac:dyDescent="0.45">
      <c r="A835" s="51">
        <v>63</v>
      </c>
      <c r="B835" s="51" t="s">
        <v>212</v>
      </c>
      <c r="C835" s="61" t="s">
        <v>1878</v>
      </c>
      <c r="D835" s="51" t="s">
        <v>1879</v>
      </c>
      <c r="E835" s="63">
        <v>0.11346682371417401</v>
      </c>
      <c r="F835" s="63">
        <v>9.3674939951961605E-2</v>
      </c>
      <c r="G835" s="63">
        <v>5.1503914297486603E-2</v>
      </c>
      <c r="H835" s="62">
        <f>VLOOKUP(C835,'[1]TCB_Municipal Censo 2018'!$C$6:$H$1127,6,0)</f>
        <v>5.5601317957166399E-2</v>
      </c>
      <c r="I835" s="63">
        <v>9.8360655737704892E-3</v>
      </c>
      <c r="J835" s="63">
        <v>1.2269938650306699E-3</v>
      </c>
      <c r="K835" s="63">
        <v>4.1034058268362702E-4</v>
      </c>
      <c r="L835" s="62">
        <v>0</v>
      </c>
      <c r="M835" s="62">
        <v>4.23011844331641E-4</v>
      </c>
      <c r="N835" s="62">
        <v>0</v>
      </c>
      <c r="O835" s="62">
        <v>0</v>
      </c>
    </row>
    <row r="836" spans="1:15" ht="14.25" x14ac:dyDescent="0.45">
      <c r="A836" s="46">
        <v>63</v>
      </c>
      <c r="B836" s="46" t="s">
        <v>212</v>
      </c>
      <c r="C836" s="61" t="s">
        <v>1880</v>
      </c>
      <c r="D836" s="46" t="s">
        <v>1881</v>
      </c>
      <c r="E836" s="62">
        <v>0</v>
      </c>
      <c r="F836" s="62">
        <v>0</v>
      </c>
      <c r="G836" s="62">
        <v>0</v>
      </c>
      <c r="H836" s="62">
        <f>VLOOKUP(C836,'[1]TCB_Municipal Censo 2018'!$C$6:$H$1127,6,0)</f>
        <v>5.0215208034433301E-2</v>
      </c>
      <c r="I836" s="62">
        <v>0</v>
      </c>
      <c r="J836" s="62">
        <v>0</v>
      </c>
      <c r="K836" s="62">
        <v>0</v>
      </c>
      <c r="L836" s="62">
        <v>0</v>
      </c>
      <c r="M836" s="62">
        <v>0</v>
      </c>
      <c r="N836" s="62">
        <v>0</v>
      </c>
      <c r="O836" s="62">
        <v>0</v>
      </c>
    </row>
    <row r="837" spans="1:15" ht="14.25" x14ac:dyDescent="0.45">
      <c r="A837" s="51">
        <v>66</v>
      </c>
      <c r="B837" s="51" t="s">
        <v>214</v>
      </c>
      <c r="C837" s="61" t="s">
        <v>1882</v>
      </c>
      <c r="D837" s="51" t="s">
        <v>1883</v>
      </c>
      <c r="E837" s="63">
        <v>1.07597477802085</v>
      </c>
      <c r="F837" s="63">
        <v>1.11788617886179</v>
      </c>
      <c r="G837" s="63">
        <v>1.1336394584751801</v>
      </c>
      <c r="H837" s="62">
        <f>VLOOKUP(C837,'[1]TCB_Municipal Censo 2018'!$C$6:$H$1127,6,0)</f>
        <v>1.14271687498341</v>
      </c>
      <c r="I837" s="63">
        <v>1.08434937986126</v>
      </c>
      <c r="J837" s="63">
        <v>1.1126222733692499</v>
      </c>
      <c r="K837" s="63">
        <v>1.08659642501441</v>
      </c>
      <c r="L837" s="62">
        <v>1.08166719559928</v>
      </c>
      <c r="M837" s="62">
        <v>1.0624865851041001</v>
      </c>
      <c r="N837" s="62">
        <v>1.10761161988097</v>
      </c>
      <c r="O837" s="62">
        <v>1.1778862057558701</v>
      </c>
    </row>
    <row r="838" spans="1:15" ht="14.25" x14ac:dyDescent="0.45">
      <c r="A838" s="46">
        <v>66</v>
      </c>
      <c r="B838" s="46" t="s">
        <v>214</v>
      </c>
      <c r="C838" s="61" t="s">
        <v>1884</v>
      </c>
      <c r="D838" s="46" t="s">
        <v>1885</v>
      </c>
      <c r="E838" s="62">
        <v>1.6205910390848399E-2</v>
      </c>
      <c r="F838" s="62">
        <v>0</v>
      </c>
      <c r="G838" s="62">
        <v>2.9263370332996998E-2</v>
      </c>
      <c r="H838" s="62">
        <f>VLOOKUP(C838,'[1]TCB_Municipal Censo 2018'!$C$6:$H$1127,6,0)</f>
        <v>2.1148036253776401E-2</v>
      </c>
      <c r="I838" s="62">
        <v>0</v>
      </c>
      <c r="J838" s="62">
        <v>0</v>
      </c>
      <c r="K838" s="62">
        <v>0</v>
      </c>
      <c r="L838" s="62">
        <v>0</v>
      </c>
      <c r="M838" s="62">
        <v>0</v>
      </c>
      <c r="N838" s="62">
        <v>0</v>
      </c>
      <c r="O838" s="62">
        <v>0</v>
      </c>
    </row>
    <row r="839" spans="1:15" ht="14.25" x14ac:dyDescent="0.45">
      <c r="A839" s="51">
        <v>66</v>
      </c>
      <c r="B839" s="51" t="s">
        <v>214</v>
      </c>
      <c r="C839" s="61" t="s">
        <v>1886</v>
      </c>
      <c r="D839" s="51" t="s">
        <v>991</v>
      </c>
      <c r="E839" s="63">
        <v>1.8939393939393901E-3</v>
      </c>
      <c r="F839" s="63">
        <v>0</v>
      </c>
      <c r="G839" s="63">
        <v>0</v>
      </c>
      <c r="H839" s="62">
        <f>VLOOKUP(C839,'[1]TCB_Municipal Censo 2018'!$C$6:$H$1127,6,0)</f>
        <v>0</v>
      </c>
      <c r="I839" s="63">
        <v>0</v>
      </c>
      <c r="J839" s="63">
        <v>4.2065009560229398E-2</v>
      </c>
      <c r="K839" s="63">
        <v>0</v>
      </c>
      <c r="L839" s="62">
        <v>0</v>
      </c>
      <c r="M839" s="62">
        <v>3.9603960396039596E-3</v>
      </c>
      <c r="N839" s="62">
        <v>0</v>
      </c>
      <c r="O839" s="62">
        <v>8.0578512396694196E-2</v>
      </c>
    </row>
    <row r="840" spans="1:15" ht="14.25" x14ac:dyDescent="0.45">
      <c r="A840" s="46">
        <v>66</v>
      </c>
      <c r="B840" s="46" t="s">
        <v>214</v>
      </c>
      <c r="C840" s="61" t="s">
        <v>1887</v>
      </c>
      <c r="D840" s="46" t="s">
        <v>1888</v>
      </c>
      <c r="E840" s="62">
        <v>4.9652432969215501E-4</v>
      </c>
      <c r="F840" s="62">
        <v>0</v>
      </c>
      <c r="G840" s="62">
        <v>1.1843460350154499E-2</v>
      </c>
      <c r="H840" s="62">
        <f>VLOOKUP(C840,'[1]TCB_Municipal Censo 2018'!$C$6:$H$1127,6,0)</f>
        <v>1.1270491803278699E-2</v>
      </c>
      <c r="I840" s="62">
        <v>5.0556117290192105E-4</v>
      </c>
      <c r="J840" s="62">
        <v>3.9579158316633299E-2</v>
      </c>
      <c r="K840" s="62">
        <v>3.4760705289672601E-2</v>
      </c>
      <c r="L840" s="62">
        <v>2.5536261491317699E-2</v>
      </c>
      <c r="M840" s="62">
        <v>2.4377593360995899E-2</v>
      </c>
      <c r="N840" s="62">
        <v>2.2667369530838199E-2</v>
      </c>
      <c r="O840" s="62">
        <v>4.0257648953301098E-2</v>
      </c>
    </row>
    <row r="841" spans="1:15" ht="14.25" x14ac:dyDescent="0.45">
      <c r="A841" s="51">
        <v>66</v>
      </c>
      <c r="B841" s="51" t="s">
        <v>214</v>
      </c>
      <c r="C841" s="61" t="s">
        <v>1889</v>
      </c>
      <c r="D841" s="51" t="s">
        <v>1890</v>
      </c>
      <c r="E841" s="63">
        <v>0.16581863410221601</v>
      </c>
      <c r="F841" s="63">
        <v>0.165441385991907</v>
      </c>
      <c r="G841" s="63">
        <v>0.20827348463085299</v>
      </c>
      <c r="H841" s="62">
        <f>VLOOKUP(C841,'[1]TCB_Municipal Censo 2018'!$C$6:$H$1127,6,0)</f>
        <v>0.21504322766570599</v>
      </c>
      <c r="I841" s="63">
        <v>0.19384580575824401</v>
      </c>
      <c r="J841" s="63">
        <v>0.16863029761572401</v>
      </c>
      <c r="K841" s="63">
        <v>0.112094721699679</v>
      </c>
      <c r="L841" s="62">
        <v>0.12836084580135801</v>
      </c>
      <c r="M841" s="62">
        <v>0.125124570922378</v>
      </c>
      <c r="N841" s="62">
        <v>0.13373995009703299</v>
      </c>
      <c r="O841" s="62">
        <v>0.144620517097581</v>
      </c>
    </row>
    <row r="842" spans="1:15" ht="14.25" x14ac:dyDescent="0.45">
      <c r="A842" s="46">
        <v>66</v>
      </c>
      <c r="B842" s="46" t="s">
        <v>214</v>
      </c>
      <c r="C842" s="61" t="s">
        <v>1891</v>
      </c>
      <c r="D842" s="46" t="s">
        <v>1892</v>
      </c>
      <c r="E842" s="62">
        <v>0</v>
      </c>
      <c r="F842" s="62">
        <v>0</v>
      </c>
      <c r="G842" s="62">
        <v>3.1813361611876999E-2</v>
      </c>
      <c r="H842" s="62">
        <f>VLOOKUP(C842,'[1]TCB_Municipal Censo 2018'!$C$6:$H$1127,6,0)</f>
        <v>0</v>
      </c>
      <c r="I842" s="62">
        <v>1.0204081632653099E-3</v>
      </c>
      <c r="J842" s="62">
        <v>3.34008097165992E-2</v>
      </c>
      <c r="K842" s="62">
        <v>0</v>
      </c>
      <c r="L842" s="62">
        <v>0</v>
      </c>
      <c r="M842" s="62">
        <v>0</v>
      </c>
      <c r="N842" s="62">
        <v>0</v>
      </c>
      <c r="O842" s="62">
        <v>5.1031487513572199E-2</v>
      </c>
    </row>
    <row r="843" spans="1:15" ht="14.25" x14ac:dyDescent="0.45">
      <c r="A843" s="51">
        <v>66</v>
      </c>
      <c r="B843" s="51" t="s">
        <v>214</v>
      </c>
      <c r="C843" s="61" t="s">
        <v>1893</v>
      </c>
      <c r="D843" s="51" t="s">
        <v>1894</v>
      </c>
      <c r="E843" s="63">
        <v>0</v>
      </c>
      <c r="F843" s="63">
        <v>0</v>
      </c>
      <c r="G843" s="63">
        <v>1.8484288354898299E-3</v>
      </c>
      <c r="H843" s="62">
        <f>VLOOKUP(C843,'[1]TCB_Municipal Censo 2018'!$C$6:$H$1127,6,0)</f>
        <v>0</v>
      </c>
      <c r="I843" s="63">
        <v>0</v>
      </c>
      <c r="J843" s="63">
        <v>3.5353535353535401E-2</v>
      </c>
      <c r="K843" s="63">
        <v>0</v>
      </c>
      <c r="L843" s="62">
        <v>0</v>
      </c>
      <c r="M843" s="62">
        <v>1.74216027874565E-3</v>
      </c>
      <c r="N843" s="62">
        <v>2.1352313167259801E-2</v>
      </c>
      <c r="O843" s="62">
        <v>3.6496350364963501E-2</v>
      </c>
    </row>
    <row r="844" spans="1:15" ht="14.25" x14ac:dyDescent="0.45">
      <c r="A844" s="46">
        <v>66</v>
      </c>
      <c r="B844" s="46" t="s">
        <v>214</v>
      </c>
      <c r="C844" s="61" t="s">
        <v>1895</v>
      </c>
      <c r="D844" s="46" t="s">
        <v>1896</v>
      </c>
      <c r="E844" s="62">
        <v>1.3132483584395499E-2</v>
      </c>
      <c r="F844" s="62">
        <v>2.4044146629877802E-2</v>
      </c>
      <c r="G844" s="62">
        <v>2.2900763358778602E-2</v>
      </c>
      <c r="H844" s="62">
        <f>VLOOKUP(C844,'[1]TCB_Municipal Censo 2018'!$C$6:$H$1127,6,0)</f>
        <v>2.23140495867769E-2</v>
      </c>
      <c r="I844" s="62">
        <v>1.6440608302507201E-3</v>
      </c>
      <c r="J844" s="62">
        <v>0</v>
      </c>
      <c r="K844" s="62">
        <v>0</v>
      </c>
      <c r="L844" s="62">
        <v>0</v>
      </c>
      <c r="M844" s="62">
        <v>4.2462845010615702E-3</v>
      </c>
      <c r="N844" s="62">
        <v>0</v>
      </c>
      <c r="O844" s="62">
        <v>1.4853647881170801E-2</v>
      </c>
    </row>
    <row r="845" spans="1:15" ht="14.25" x14ac:dyDescent="0.45">
      <c r="A845" s="51">
        <v>66</v>
      </c>
      <c r="B845" s="51" t="s">
        <v>214</v>
      </c>
      <c r="C845" s="61" t="s">
        <v>1897</v>
      </c>
      <c r="D845" s="51" t="s">
        <v>1898</v>
      </c>
      <c r="E845" s="63">
        <v>0</v>
      </c>
      <c r="F845" s="63">
        <v>0</v>
      </c>
      <c r="G845" s="63">
        <v>1.48809523809524E-3</v>
      </c>
      <c r="H845" s="62">
        <f>VLOOKUP(C845,'[1]TCB_Municipal Censo 2018'!$C$6:$H$1127,6,0)</f>
        <v>0</v>
      </c>
      <c r="I845" s="63">
        <v>7.3909830007391005E-4</v>
      </c>
      <c r="J845" s="63">
        <v>0</v>
      </c>
      <c r="K845" s="63">
        <v>2.4336283185840701E-2</v>
      </c>
      <c r="L845" s="62">
        <v>1.8628912071535001E-2</v>
      </c>
      <c r="M845" s="62">
        <v>1.75171363290175E-2</v>
      </c>
      <c r="N845" s="62">
        <v>1.7027863777089799E-2</v>
      </c>
      <c r="O845" s="62">
        <v>8.3728278041074203E-2</v>
      </c>
    </row>
    <row r="846" spans="1:15" ht="14.25" x14ac:dyDescent="0.45">
      <c r="A846" s="46">
        <v>66</v>
      </c>
      <c r="B846" s="46" t="s">
        <v>214</v>
      </c>
      <c r="C846" s="61" t="s">
        <v>1899</v>
      </c>
      <c r="D846" s="46" t="s">
        <v>1900</v>
      </c>
      <c r="E846" s="62">
        <v>8.8197146562905296E-2</v>
      </c>
      <c r="F846" s="62">
        <v>7.8930202217873405E-2</v>
      </c>
      <c r="G846" s="62">
        <v>0</v>
      </c>
      <c r="H846" s="62">
        <f>VLOOKUP(C846,'[1]TCB_Municipal Censo 2018'!$C$6:$H$1127,6,0)</f>
        <v>0</v>
      </c>
      <c r="I846" s="62">
        <v>0</v>
      </c>
      <c r="J846" s="62">
        <v>2.40831964969896E-2</v>
      </c>
      <c r="K846" s="62">
        <v>0</v>
      </c>
      <c r="L846" s="62">
        <v>5.4794520547945202E-4</v>
      </c>
      <c r="M846" s="62">
        <v>1.6583747927031501E-3</v>
      </c>
      <c r="N846" s="62">
        <v>1.66666666666667E-3</v>
      </c>
      <c r="O846" s="62">
        <v>4.9720670391061497E-2</v>
      </c>
    </row>
    <row r="847" spans="1:15" ht="14.25" x14ac:dyDescent="0.45">
      <c r="A847" s="51">
        <v>66</v>
      </c>
      <c r="B847" s="51" t="s">
        <v>214</v>
      </c>
      <c r="C847" s="61" t="s">
        <v>1901</v>
      </c>
      <c r="D847" s="51" t="s">
        <v>1902</v>
      </c>
      <c r="E847" s="63">
        <v>7.2306579898770798E-4</v>
      </c>
      <c r="F847" s="63">
        <v>0</v>
      </c>
      <c r="G847" s="63">
        <v>1.2354651162790701E-2</v>
      </c>
      <c r="H847" s="62">
        <f>VLOOKUP(C847,'[1]TCB_Municipal Censo 2018'!$C$6:$H$1127,6,0)</f>
        <v>2.06766917293233E-2</v>
      </c>
      <c r="I847" s="63">
        <v>9.6385542168674707E-3</v>
      </c>
      <c r="J847" s="63">
        <v>8.7006960556844492E-3</v>
      </c>
      <c r="K847" s="63">
        <v>8.0321285140562207E-3</v>
      </c>
      <c r="L847" s="62">
        <v>6.2857142857142903E-3</v>
      </c>
      <c r="M847" s="62">
        <v>7.4370709382150998E-3</v>
      </c>
      <c r="N847" s="62">
        <v>2.9176201372997701E-2</v>
      </c>
      <c r="O847" s="62">
        <v>5.3325688073394502E-2</v>
      </c>
    </row>
    <row r="848" spans="1:15" ht="14.25" x14ac:dyDescent="0.45">
      <c r="A848" s="46">
        <v>66</v>
      </c>
      <c r="B848" s="46" t="s">
        <v>214</v>
      </c>
      <c r="C848" s="61" t="s">
        <v>1903</v>
      </c>
      <c r="D848" s="46" t="s">
        <v>1904</v>
      </c>
      <c r="E848" s="62">
        <v>9.7914005959982998E-3</v>
      </c>
      <c r="F848" s="62">
        <v>1.4892685063512901E-2</v>
      </c>
      <c r="G848" s="62">
        <v>6.2667860340197001E-3</v>
      </c>
      <c r="H848" s="62">
        <f>VLOOKUP(C848,'[1]TCB_Municipal Censo 2018'!$C$6:$H$1127,6,0)</f>
        <v>4.5211672831894801E-3</v>
      </c>
      <c r="I848" s="62">
        <v>1.57575757575758E-2</v>
      </c>
      <c r="J848" s="62">
        <v>3.74501992031872E-2</v>
      </c>
      <c r="K848" s="62">
        <v>1.8050541516245501E-2</v>
      </c>
      <c r="L848" s="62">
        <v>1.46341463414634E-2</v>
      </c>
      <c r="M848" s="62">
        <v>1.9453642384106001E-2</v>
      </c>
      <c r="N848" s="62">
        <v>2.23534373681991E-2</v>
      </c>
      <c r="O848" s="62">
        <v>3.22164948453608E-2</v>
      </c>
    </row>
    <row r="849" spans="1:15" ht="14.25" x14ac:dyDescent="0.45">
      <c r="A849" s="51">
        <v>66</v>
      </c>
      <c r="B849" s="51" t="s">
        <v>214</v>
      </c>
      <c r="C849" s="61" t="s">
        <v>1905</v>
      </c>
      <c r="D849" s="51" t="s">
        <v>1906</v>
      </c>
      <c r="E849" s="63">
        <v>0.23824640967498101</v>
      </c>
      <c r="F849" s="63">
        <v>0.202430395323796</v>
      </c>
      <c r="G849" s="63">
        <v>0.21459899749373401</v>
      </c>
      <c r="H849" s="62">
        <f>VLOOKUP(C849,'[1]TCB_Municipal Censo 2018'!$C$6:$H$1127,6,0)</f>
        <v>0.17309217832778001</v>
      </c>
      <c r="I849" s="63">
        <v>0.171097904285267</v>
      </c>
      <c r="J849" s="63">
        <v>0.157266811279827</v>
      </c>
      <c r="K849" s="63">
        <v>0.193104514533086</v>
      </c>
      <c r="L849" s="62">
        <v>0.18121118012422399</v>
      </c>
      <c r="M849" s="62">
        <v>0.173674301851271</v>
      </c>
      <c r="N849" s="62">
        <v>0.13104647486563401</v>
      </c>
      <c r="O849" s="62">
        <v>0.16869009584664499</v>
      </c>
    </row>
    <row r="850" spans="1:15" ht="14.25" x14ac:dyDescent="0.45">
      <c r="A850" s="46">
        <v>66</v>
      </c>
      <c r="B850" s="46" t="s">
        <v>214</v>
      </c>
      <c r="C850" s="61" t="s">
        <v>1907</v>
      </c>
      <c r="D850" s="46" t="s">
        <v>1908</v>
      </c>
      <c r="E850" s="62">
        <v>3.3605812897366E-2</v>
      </c>
      <c r="F850" s="62">
        <v>3.03030303030303E-2</v>
      </c>
      <c r="G850" s="62">
        <v>8.7976539589442806E-3</v>
      </c>
      <c r="H850" s="62">
        <f>VLOOKUP(C850,'[1]TCB_Municipal Censo 2018'!$C$6:$H$1127,6,0)</f>
        <v>0</v>
      </c>
      <c r="I850" s="62">
        <v>9.7276264591439701E-4</v>
      </c>
      <c r="J850" s="62">
        <v>0</v>
      </c>
      <c r="K850" s="62">
        <v>0</v>
      </c>
      <c r="L850" s="62">
        <v>0</v>
      </c>
      <c r="M850" s="62">
        <v>4.0040040040039996E-3</v>
      </c>
      <c r="N850" s="62">
        <v>0</v>
      </c>
      <c r="O850" s="62">
        <v>1.9709543568464698E-2</v>
      </c>
    </row>
    <row r="851" spans="1:15" ht="14.25" x14ac:dyDescent="0.45">
      <c r="A851" s="51">
        <v>68</v>
      </c>
      <c r="B851" s="51" t="s">
        <v>216</v>
      </c>
      <c r="C851" s="61" t="s">
        <v>1909</v>
      </c>
      <c r="D851" s="51" t="s">
        <v>1910</v>
      </c>
      <c r="E851" s="63">
        <v>1.7195961450206501</v>
      </c>
      <c r="F851" s="63">
        <v>1.6988967943080999</v>
      </c>
      <c r="G851" s="63">
        <v>1.65971329906842</v>
      </c>
      <c r="H851" s="62">
        <f>VLOOKUP(C851,'[1]TCB_Municipal Censo 2018'!$C$6:$H$1127,6,0)</f>
        <v>1.6836914772137399</v>
      </c>
      <c r="I851" s="63">
        <v>1.66405126469842</v>
      </c>
      <c r="J851" s="63">
        <v>1.69867867739663</v>
      </c>
      <c r="K851" s="63">
        <v>1.7552100275410401</v>
      </c>
      <c r="L851" s="62">
        <v>1.8099806372117599</v>
      </c>
      <c r="M851" s="62">
        <v>1.83126831867839</v>
      </c>
      <c r="N851" s="62">
        <v>1.9004940799430201</v>
      </c>
      <c r="O851" s="62">
        <v>2.0227840756940099</v>
      </c>
    </row>
    <row r="852" spans="1:15" ht="14.25" x14ac:dyDescent="0.45">
      <c r="A852" s="46">
        <v>68</v>
      </c>
      <c r="B852" s="46" t="s">
        <v>216</v>
      </c>
      <c r="C852" s="61" t="s">
        <v>1911</v>
      </c>
      <c r="D852" s="46" t="s">
        <v>1912</v>
      </c>
      <c r="E852" s="62">
        <v>0</v>
      </c>
      <c r="F852" s="62">
        <v>0</v>
      </c>
      <c r="G852" s="62">
        <v>0</v>
      </c>
      <c r="H852" s="62">
        <f>VLOOKUP(C852,'[1]TCB_Municipal Censo 2018'!$C$6:$H$1127,6,0)</f>
        <v>0</v>
      </c>
      <c r="I852" s="62">
        <v>0</v>
      </c>
      <c r="J852" s="62">
        <v>0</v>
      </c>
      <c r="K852" s="62">
        <v>0</v>
      </c>
      <c r="L852" s="62">
        <v>0</v>
      </c>
      <c r="M852" s="62">
        <v>0</v>
      </c>
      <c r="N852" s="62">
        <v>0</v>
      </c>
      <c r="O852" s="62">
        <v>0</v>
      </c>
    </row>
    <row r="853" spans="1:15" ht="14.25" x14ac:dyDescent="0.45">
      <c r="A853" s="51">
        <v>68</v>
      </c>
      <c r="B853" s="51" t="s">
        <v>216</v>
      </c>
      <c r="C853" s="61" t="s">
        <v>1913</v>
      </c>
      <c r="D853" s="51" t="s">
        <v>957</v>
      </c>
      <c r="E853" s="63">
        <v>0</v>
      </c>
      <c r="F853" s="63">
        <v>3.4843205574912901E-3</v>
      </c>
      <c r="G853" s="63">
        <v>9.0252707581227401E-2</v>
      </c>
      <c r="H853" s="62">
        <f>VLOOKUP(C853,'[1]TCB_Municipal Censo 2018'!$C$6:$H$1127,6,0)</f>
        <v>0</v>
      </c>
      <c r="I853" s="63">
        <v>7.0422535211267599E-3</v>
      </c>
      <c r="J853" s="63">
        <v>0</v>
      </c>
      <c r="K853" s="63">
        <v>0</v>
      </c>
      <c r="L853" s="62">
        <v>0</v>
      </c>
      <c r="M853" s="62">
        <v>0</v>
      </c>
      <c r="N853" s="62">
        <v>0</v>
      </c>
      <c r="O853" s="62">
        <v>0</v>
      </c>
    </row>
    <row r="854" spans="1:15" ht="14.25" x14ac:dyDescent="0.45">
      <c r="A854" s="46">
        <v>68</v>
      </c>
      <c r="B854" s="46" t="s">
        <v>216</v>
      </c>
      <c r="C854" s="61" t="s">
        <v>1914</v>
      </c>
      <c r="D854" s="46" t="s">
        <v>1915</v>
      </c>
      <c r="E854" s="62">
        <v>5.60224089635854E-3</v>
      </c>
      <c r="F854" s="62">
        <v>0</v>
      </c>
      <c r="G854" s="62">
        <v>0</v>
      </c>
      <c r="H854" s="62">
        <f>VLOOKUP(C854,'[1]TCB_Municipal Censo 2018'!$C$6:$H$1127,6,0)</f>
        <v>0</v>
      </c>
      <c r="I854" s="62">
        <v>0</v>
      </c>
      <c r="J854" s="62">
        <v>0</v>
      </c>
      <c r="K854" s="62">
        <v>0</v>
      </c>
      <c r="L854" s="62">
        <v>0</v>
      </c>
      <c r="M854" s="62">
        <v>0</v>
      </c>
      <c r="N854" s="62">
        <v>0</v>
      </c>
      <c r="O854" s="62">
        <v>0</v>
      </c>
    </row>
    <row r="855" spans="1:15" ht="14.25" x14ac:dyDescent="0.45">
      <c r="A855" s="51">
        <v>68</v>
      </c>
      <c r="B855" s="51" t="s">
        <v>216</v>
      </c>
      <c r="C855" s="61" t="s">
        <v>1916</v>
      </c>
      <c r="D855" s="51" t="s">
        <v>307</v>
      </c>
      <c r="E855" s="63">
        <v>7.0556826849732995E-2</v>
      </c>
      <c r="F855" s="63">
        <v>2.4809160305343501E-2</v>
      </c>
      <c r="G855" s="63">
        <v>3.8051750380517502E-4</v>
      </c>
      <c r="H855" s="62">
        <f>VLOOKUP(C855,'[1]TCB_Municipal Censo 2018'!$C$6:$H$1127,6,0)</f>
        <v>0</v>
      </c>
      <c r="I855" s="63">
        <v>1.3309352517985601E-2</v>
      </c>
      <c r="J855" s="63">
        <v>0.15010496850944699</v>
      </c>
      <c r="K855" s="63">
        <v>0</v>
      </c>
      <c r="L855" s="62">
        <v>0</v>
      </c>
      <c r="M855" s="62">
        <v>0</v>
      </c>
      <c r="N855" s="62">
        <v>0</v>
      </c>
      <c r="O855" s="62">
        <v>9.8800282286520807E-3</v>
      </c>
    </row>
    <row r="856" spans="1:15" ht="14.25" x14ac:dyDescent="0.45">
      <c r="A856" s="46">
        <v>68</v>
      </c>
      <c r="B856" s="46" t="s">
        <v>216</v>
      </c>
      <c r="C856" s="61" t="s">
        <v>1917</v>
      </c>
      <c r="D856" s="46" t="s">
        <v>1918</v>
      </c>
      <c r="E856" s="62">
        <v>2.0969855832241199E-2</v>
      </c>
      <c r="F856" s="62">
        <v>0</v>
      </c>
      <c r="G856" s="62">
        <v>0</v>
      </c>
      <c r="H856" s="62">
        <f>VLOOKUP(C856,'[1]TCB_Municipal Censo 2018'!$C$6:$H$1127,6,0)</f>
        <v>0</v>
      </c>
      <c r="I856" s="62">
        <v>0</v>
      </c>
      <c r="J856" s="62">
        <v>0</v>
      </c>
      <c r="K856" s="62">
        <v>0</v>
      </c>
      <c r="L856" s="62">
        <v>0</v>
      </c>
      <c r="M856" s="62">
        <v>0</v>
      </c>
      <c r="N856" s="62">
        <v>0</v>
      </c>
      <c r="O856" s="62">
        <v>0</v>
      </c>
    </row>
    <row r="857" spans="1:15" ht="14.25" x14ac:dyDescent="0.45">
      <c r="A857" s="51">
        <v>68</v>
      </c>
      <c r="B857" s="51" t="s">
        <v>216</v>
      </c>
      <c r="C857" s="61" t="s">
        <v>1919</v>
      </c>
      <c r="D857" s="51" t="s">
        <v>1920</v>
      </c>
      <c r="E857" s="63">
        <v>0.61791726105563505</v>
      </c>
      <c r="F857" s="63">
        <v>0.62757237030667801</v>
      </c>
      <c r="G857" s="63">
        <v>0.61762328213419604</v>
      </c>
      <c r="H857" s="62">
        <f>VLOOKUP(C857,'[1]TCB_Municipal Censo 2018'!$C$6:$H$1127,6,0)</f>
        <v>0.59982847341337897</v>
      </c>
      <c r="I857" s="63">
        <v>0.55232177894048395</v>
      </c>
      <c r="J857" s="63">
        <v>0.57711598746081505</v>
      </c>
      <c r="K857" s="63">
        <v>0.516891891891892</v>
      </c>
      <c r="L857" s="62">
        <v>0.50968529157557596</v>
      </c>
      <c r="M857" s="62">
        <v>0.55879959308240101</v>
      </c>
      <c r="N857" s="62">
        <v>0.58557407218075896</v>
      </c>
      <c r="O857" s="62">
        <v>0.63937551525144298</v>
      </c>
    </row>
    <row r="858" spans="1:15" ht="14.25" x14ac:dyDescent="0.45">
      <c r="A858" s="46">
        <v>68</v>
      </c>
      <c r="B858" s="46" t="s">
        <v>216</v>
      </c>
      <c r="C858" s="61" t="s">
        <v>1921</v>
      </c>
      <c r="D858" s="46" t="s">
        <v>315</v>
      </c>
      <c r="E858" s="62">
        <v>0</v>
      </c>
      <c r="F858" s="62">
        <v>0</v>
      </c>
      <c r="G858" s="62">
        <v>0</v>
      </c>
      <c r="H858" s="62">
        <f>VLOOKUP(C858,'[1]TCB_Municipal Censo 2018'!$C$6:$H$1127,6,0)</f>
        <v>0</v>
      </c>
      <c r="I858" s="62">
        <v>0</v>
      </c>
      <c r="J858" s="62">
        <v>0</v>
      </c>
      <c r="K858" s="62">
        <v>0</v>
      </c>
      <c r="L858" s="62">
        <v>0</v>
      </c>
      <c r="M858" s="62">
        <v>0</v>
      </c>
      <c r="N858" s="62">
        <v>0</v>
      </c>
      <c r="O858" s="62">
        <v>0</v>
      </c>
    </row>
    <row r="859" spans="1:15" ht="14.25" x14ac:dyDescent="0.45">
      <c r="A859" s="51">
        <v>68</v>
      </c>
      <c r="B859" s="51" t="s">
        <v>216</v>
      </c>
      <c r="C859" s="61" t="s">
        <v>1922</v>
      </c>
      <c r="D859" s="51" t="s">
        <v>175</v>
      </c>
      <c r="E859" s="63">
        <v>2.0222446916076798E-3</v>
      </c>
      <c r="F859" s="63">
        <v>0</v>
      </c>
      <c r="G859" s="63">
        <v>0</v>
      </c>
      <c r="H859" s="62">
        <f>VLOOKUP(C859,'[1]TCB_Municipal Censo 2018'!$C$6:$H$1127,6,0)</f>
        <v>0</v>
      </c>
      <c r="I859" s="63">
        <v>0</v>
      </c>
      <c r="J859" s="63">
        <v>0</v>
      </c>
      <c r="K859" s="63">
        <v>0</v>
      </c>
      <c r="L859" s="62">
        <v>0</v>
      </c>
      <c r="M859" s="62">
        <v>0</v>
      </c>
      <c r="N859" s="62">
        <v>0</v>
      </c>
      <c r="O859" s="62">
        <v>0</v>
      </c>
    </row>
    <row r="860" spans="1:15" ht="14.25" x14ac:dyDescent="0.45">
      <c r="A860" s="46">
        <v>68</v>
      </c>
      <c r="B860" s="46" t="s">
        <v>216</v>
      </c>
      <c r="C860" s="61" t="s">
        <v>1923</v>
      </c>
      <c r="D860" s="46" t="s">
        <v>1187</v>
      </c>
      <c r="E860" s="62">
        <v>7.3529411764705899E-3</v>
      </c>
      <c r="F860" s="62">
        <v>0</v>
      </c>
      <c r="G860" s="62">
        <v>0</v>
      </c>
      <c r="H860" s="62">
        <f>VLOOKUP(C860,'[1]TCB_Municipal Censo 2018'!$C$6:$H$1127,6,0)</f>
        <v>0</v>
      </c>
      <c r="I860" s="62">
        <v>0</v>
      </c>
      <c r="J860" s="62">
        <v>0</v>
      </c>
      <c r="K860" s="62">
        <v>0</v>
      </c>
      <c r="L860" s="62">
        <v>0</v>
      </c>
      <c r="M860" s="62">
        <v>0</v>
      </c>
      <c r="N860" s="62">
        <v>0</v>
      </c>
      <c r="O860" s="62">
        <v>0</v>
      </c>
    </row>
    <row r="861" spans="1:15" ht="14.25" x14ac:dyDescent="0.45">
      <c r="A861" s="51">
        <v>68</v>
      </c>
      <c r="B861" s="51" t="s">
        <v>216</v>
      </c>
      <c r="C861" s="61" t="s">
        <v>1924</v>
      </c>
      <c r="D861" s="51" t="s">
        <v>1925</v>
      </c>
      <c r="E861" s="63">
        <v>0</v>
      </c>
      <c r="F861" s="63">
        <v>0</v>
      </c>
      <c r="G861" s="63">
        <v>0</v>
      </c>
      <c r="H861" s="62">
        <f>VLOOKUP(C861,'[1]TCB_Municipal Censo 2018'!$C$6:$H$1127,6,0)</f>
        <v>0</v>
      </c>
      <c r="I861" s="63">
        <v>0</v>
      </c>
      <c r="J861" s="63">
        <v>0</v>
      </c>
      <c r="K861" s="63">
        <v>0</v>
      </c>
      <c r="L861" s="62">
        <v>0</v>
      </c>
      <c r="M861" s="62">
        <v>0</v>
      </c>
      <c r="N861" s="62">
        <v>0</v>
      </c>
      <c r="O861" s="62">
        <v>0</v>
      </c>
    </row>
    <row r="862" spans="1:15" ht="14.25" x14ac:dyDescent="0.45">
      <c r="A862" s="46">
        <v>68</v>
      </c>
      <c r="B862" s="46" t="s">
        <v>216</v>
      </c>
      <c r="C862" s="61" t="s">
        <v>1926</v>
      </c>
      <c r="D862" s="46" t="s">
        <v>1927</v>
      </c>
      <c r="E862" s="62">
        <v>2.2172949002217299E-3</v>
      </c>
      <c r="F862" s="62">
        <v>0</v>
      </c>
      <c r="G862" s="62">
        <v>0</v>
      </c>
      <c r="H862" s="62">
        <f>VLOOKUP(C862,'[1]TCB_Municipal Censo 2018'!$C$6:$H$1127,6,0)</f>
        <v>0</v>
      </c>
      <c r="I862" s="62">
        <v>0</v>
      </c>
      <c r="J862" s="62">
        <v>0</v>
      </c>
      <c r="K862" s="62">
        <v>0</v>
      </c>
      <c r="L862" s="62">
        <v>0</v>
      </c>
      <c r="M862" s="62">
        <v>0</v>
      </c>
      <c r="N862" s="62">
        <v>0</v>
      </c>
      <c r="O862" s="62">
        <v>0</v>
      </c>
    </row>
    <row r="863" spans="1:15" ht="14.25" x14ac:dyDescent="0.45">
      <c r="A863" s="51">
        <v>68</v>
      </c>
      <c r="B863" s="51" t="s">
        <v>216</v>
      </c>
      <c r="C863" s="61" t="s">
        <v>1928</v>
      </c>
      <c r="D863" s="51" t="s">
        <v>1929</v>
      </c>
      <c r="E863" s="63">
        <v>0</v>
      </c>
      <c r="F863" s="63">
        <v>0</v>
      </c>
      <c r="G863" s="63">
        <v>0</v>
      </c>
      <c r="H863" s="62">
        <f>VLOOKUP(C863,'[1]TCB_Municipal Censo 2018'!$C$6:$H$1127,6,0)</f>
        <v>0</v>
      </c>
      <c r="I863" s="63">
        <v>0</v>
      </c>
      <c r="J863" s="63">
        <v>0</v>
      </c>
      <c r="K863" s="63">
        <v>0</v>
      </c>
      <c r="L863" s="62">
        <v>0</v>
      </c>
      <c r="M863" s="62">
        <v>0</v>
      </c>
      <c r="N863" s="62">
        <v>0</v>
      </c>
      <c r="O863" s="62">
        <v>0</v>
      </c>
    </row>
    <row r="864" spans="1:15" ht="14.25" x14ac:dyDescent="0.45">
      <c r="A864" s="46">
        <v>68</v>
      </c>
      <c r="B864" s="46" t="s">
        <v>216</v>
      </c>
      <c r="C864" s="61" t="s">
        <v>1930</v>
      </c>
      <c r="D864" s="46" t="s">
        <v>1931</v>
      </c>
      <c r="E864" s="62">
        <v>0</v>
      </c>
      <c r="F864" s="62">
        <v>0</v>
      </c>
      <c r="G864" s="62">
        <v>0</v>
      </c>
      <c r="H864" s="62">
        <f>VLOOKUP(C864,'[1]TCB_Municipal Censo 2018'!$C$6:$H$1127,6,0)</f>
        <v>0</v>
      </c>
      <c r="I864" s="62">
        <v>0</v>
      </c>
      <c r="J864" s="62">
        <v>0</v>
      </c>
      <c r="K864" s="62">
        <v>0</v>
      </c>
      <c r="L864" s="62">
        <v>0</v>
      </c>
      <c r="M864" s="62">
        <v>0</v>
      </c>
      <c r="N864" s="62">
        <v>0</v>
      </c>
      <c r="O864" s="62">
        <v>0</v>
      </c>
    </row>
    <row r="865" spans="1:15" ht="14.25" x14ac:dyDescent="0.45">
      <c r="A865" s="51">
        <v>68</v>
      </c>
      <c r="B865" s="51" t="s">
        <v>216</v>
      </c>
      <c r="C865" s="61" t="s">
        <v>1932</v>
      </c>
      <c r="D865" s="51" t="s">
        <v>1933</v>
      </c>
      <c r="E865" s="63">
        <v>0</v>
      </c>
      <c r="F865" s="63">
        <v>0</v>
      </c>
      <c r="G865" s="63">
        <v>0</v>
      </c>
      <c r="H865" s="62">
        <f>VLOOKUP(C865,'[1]TCB_Municipal Censo 2018'!$C$6:$H$1127,6,0)</f>
        <v>0</v>
      </c>
      <c r="I865" s="63">
        <v>0</v>
      </c>
      <c r="J865" s="63">
        <v>0</v>
      </c>
      <c r="K865" s="63">
        <v>0</v>
      </c>
      <c r="L865" s="62">
        <v>0</v>
      </c>
      <c r="M865" s="62">
        <v>0</v>
      </c>
      <c r="N865" s="62">
        <v>0</v>
      </c>
      <c r="O865" s="62">
        <v>0</v>
      </c>
    </row>
    <row r="866" spans="1:15" ht="14.25" x14ac:dyDescent="0.45">
      <c r="A866" s="46">
        <v>68</v>
      </c>
      <c r="B866" s="46" t="s">
        <v>216</v>
      </c>
      <c r="C866" s="61" t="s">
        <v>1934</v>
      </c>
      <c r="D866" s="46" t="s">
        <v>1935</v>
      </c>
      <c r="E866" s="62">
        <v>9.4438614900314802E-3</v>
      </c>
      <c r="F866" s="62">
        <v>0</v>
      </c>
      <c r="G866" s="62">
        <v>0</v>
      </c>
      <c r="H866" s="62">
        <f>VLOOKUP(C866,'[1]TCB_Municipal Censo 2018'!$C$6:$H$1127,6,0)</f>
        <v>0</v>
      </c>
      <c r="I866" s="62">
        <v>0</v>
      </c>
      <c r="J866" s="62">
        <v>0</v>
      </c>
      <c r="K866" s="62">
        <v>0</v>
      </c>
      <c r="L866" s="62">
        <v>0</v>
      </c>
      <c r="M866" s="62">
        <v>0</v>
      </c>
      <c r="N866" s="62">
        <v>0</v>
      </c>
      <c r="O866" s="62">
        <v>1.5968063872255502E-2</v>
      </c>
    </row>
    <row r="867" spans="1:15" ht="14.25" x14ac:dyDescent="0.45">
      <c r="A867" s="51">
        <v>68</v>
      </c>
      <c r="B867" s="51" t="s">
        <v>216</v>
      </c>
      <c r="C867" s="61" t="s">
        <v>1936</v>
      </c>
      <c r="D867" s="51" t="s">
        <v>1937</v>
      </c>
      <c r="E867" s="63">
        <v>0</v>
      </c>
      <c r="F867" s="63">
        <v>0</v>
      </c>
      <c r="G867" s="63">
        <v>0</v>
      </c>
      <c r="H867" s="62">
        <f>VLOOKUP(C867,'[1]TCB_Municipal Censo 2018'!$C$6:$H$1127,6,0)</f>
        <v>0</v>
      </c>
      <c r="I867" s="63">
        <v>0</v>
      </c>
      <c r="J867" s="63">
        <v>0</v>
      </c>
      <c r="K867" s="63">
        <v>0</v>
      </c>
      <c r="L867" s="62">
        <v>0</v>
      </c>
      <c r="M867" s="62">
        <v>0</v>
      </c>
      <c r="N867" s="62">
        <v>0</v>
      </c>
      <c r="O867" s="62">
        <v>0.13215859030836999</v>
      </c>
    </row>
    <row r="868" spans="1:15" ht="14.25" x14ac:dyDescent="0.45">
      <c r="A868" s="46">
        <v>68</v>
      </c>
      <c r="B868" s="46" t="s">
        <v>216</v>
      </c>
      <c r="C868" s="61" t="s">
        <v>1938</v>
      </c>
      <c r="D868" s="46" t="s">
        <v>1939</v>
      </c>
      <c r="E868" s="62">
        <v>9.0909090909090898E-2</v>
      </c>
      <c r="F868" s="62">
        <v>0</v>
      </c>
      <c r="G868" s="62">
        <v>0</v>
      </c>
      <c r="H868" s="62">
        <f>VLOOKUP(C868,'[1]TCB_Municipal Censo 2018'!$C$6:$H$1127,6,0)</f>
        <v>0</v>
      </c>
      <c r="I868" s="62">
        <v>0</v>
      </c>
      <c r="J868" s="62">
        <v>0</v>
      </c>
      <c r="K868" s="62">
        <v>0</v>
      </c>
      <c r="L868" s="62">
        <v>0</v>
      </c>
      <c r="M868" s="62">
        <v>0</v>
      </c>
      <c r="N868" s="62">
        <v>0</v>
      </c>
      <c r="O868" s="62">
        <v>0</v>
      </c>
    </row>
    <row r="869" spans="1:15" ht="14.25" x14ac:dyDescent="0.45">
      <c r="A869" s="51">
        <v>68</v>
      </c>
      <c r="B869" s="51" t="s">
        <v>216</v>
      </c>
      <c r="C869" s="61" t="s">
        <v>1940</v>
      </c>
      <c r="D869" s="51" t="s">
        <v>1941</v>
      </c>
      <c r="E869" s="63">
        <v>0</v>
      </c>
      <c r="F869" s="63">
        <v>0</v>
      </c>
      <c r="G869" s="63">
        <v>0</v>
      </c>
      <c r="H869" s="62">
        <f>VLOOKUP(C869,'[1]TCB_Municipal Censo 2018'!$C$6:$H$1127,6,0)</f>
        <v>0</v>
      </c>
      <c r="I869" s="63">
        <v>0</v>
      </c>
      <c r="J869" s="63">
        <v>0</v>
      </c>
      <c r="K869" s="63">
        <v>0</v>
      </c>
      <c r="L869" s="62">
        <v>0</v>
      </c>
      <c r="M869" s="62">
        <v>0</v>
      </c>
      <c r="N869" s="62">
        <v>0</v>
      </c>
      <c r="O869" s="62">
        <v>0</v>
      </c>
    </row>
    <row r="870" spans="1:15" ht="14.25" x14ac:dyDescent="0.45">
      <c r="A870" s="46">
        <v>68</v>
      </c>
      <c r="B870" s="46" t="s">
        <v>216</v>
      </c>
      <c r="C870" s="61" t="s">
        <v>1942</v>
      </c>
      <c r="D870" s="46" t="s">
        <v>1943</v>
      </c>
      <c r="E870" s="62">
        <v>3.87135199523526E-3</v>
      </c>
      <c r="F870" s="62">
        <v>0</v>
      </c>
      <c r="G870" s="62">
        <v>0</v>
      </c>
      <c r="H870" s="62">
        <f>VLOOKUP(C870,'[1]TCB_Municipal Censo 2018'!$C$6:$H$1127,6,0)</f>
        <v>0</v>
      </c>
      <c r="I870" s="62">
        <v>2.8089887640449397E-4</v>
      </c>
      <c r="J870" s="62">
        <v>0</v>
      </c>
      <c r="K870" s="62">
        <v>0</v>
      </c>
      <c r="L870" s="62">
        <v>0</v>
      </c>
      <c r="M870" s="62">
        <v>2.32167832167832E-2</v>
      </c>
      <c r="N870" s="62">
        <v>2.7564649048025001E-2</v>
      </c>
      <c r="O870" s="62">
        <v>4.89997100608872E-2</v>
      </c>
    </row>
    <row r="871" spans="1:15" ht="14.25" x14ac:dyDescent="0.45">
      <c r="A871" s="51">
        <v>68</v>
      </c>
      <c r="B871" s="51" t="s">
        <v>216</v>
      </c>
      <c r="C871" s="61" t="s">
        <v>1944</v>
      </c>
      <c r="D871" s="51" t="s">
        <v>350</v>
      </c>
      <c r="E871" s="63">
        <v>0</v>
      </c>
      <c r="F871" s="63">
        <v>0</v>
      </c>
      <c r="G871" s="63">
        <v>0</v>
      </c>
      <c r="H871" s="62">
        <f>VLOOKUP(C871,'[1]TCB_Municipal Censo 2018'!$C$6:$H$1127,6,0)</f>
        <v>0</v>
      </c>
      <c r="I871" s="63">
        <v>0</v>
      </c>
      <c r="J871" s="63">
        <v>0</v>
      </c>
      <c r="K871" s="63">
        <v>0</v>
      </c>
      <c r="L871" s="62">
        <v>0</v>
      </c>
      <c r="M871" s="62">
        <v>0</v>
      </c>
      <c r="N871" s="62">
        <v>0</v>
      </c>
      <c r="O871" s="62">
        <v>0</v>
      </c>
    </row>
    <row r="872" spans="1:15" ht="14.25" x14ac:dyDescent="0.45">
      <c r="A872" s="46">
        <v>68</v>
      </c>
      <c r="B872" s="46" t="s">
        <v>216</v>
      </c>
      <c r="C872" s="61" t="s">
        <v>1945</v>
      </c>
      <c r="D872" s="46" t="s">
        <v>1946</v>
      </c>
      <c r="E872" s="62">
        <v>0</v>
      </c>
      <c r="F872" s="62">
        <v>0</v>
      </c>
      <c r="G872" s="62">
        <v>0</v>
      </c>
      <c r="H872" s="62">
        <f>VLOOKUP(C872,'[1]TCB_Municipal Censo 2018'!$C$6:$H$1127,6,0)</f>
        <v>0</v>
      </c>
      <c r="I872" s="62">
        <v>0</v>
      </c>
      <c r="J872" s="62">
        <v>0</v>
      </c>
      <c r="K872" s="62">
        <v>0</v>
      </c>
      <c r="L872" s="62">
        <v>0</v>
      </c>
      <c r="M872" s="62">
        <v>0</v>
      </c>
      <c r="N872" s="62">
        <v>0</v>
      </c>
      <c r="O872" s="62">
        <v>0</v>
      </c>
    </row>
    <row r="873" spans="1:15" ht="14.25" x14ac:dyDescent="0.45">
      <c r="A873" s="51">
        <v>68</v>
      </c>
      <c r="B873" s="51" t="s">
        <v>216</v>
      </c>
      <c r="C873" s="61" t="s">
        <v>1947</v>
      </c>
      <c r="D873" s="51" t="s">
        <v>1948</v>
      </c>
      <c r="E873" s="63">
        <v>7.7220077220077196E-3</v>
      </c>
      <c r="F873" s="63">
        <v>0</v>
      </c>
      <c r="G873" s="63">
        <v>4.1493775933610002E-3</v>
      </c>
      <c r="H873" s="62">
        <f>VLOOKUP(C873,'[1]TCB_Municipal Censo 2018'!$C$6:$H$1127,6,0)</f>
        <v>0</v>
      </c>
      <c r="I873" s="63">
        <v>0</v>
      </c>
      <c r="J873" s="63">
        <v>0</v>
      </c>
      <c r="K873" s="63">
        <v>0</v>
      </c>
      <c r="L873" s="62">
        <v>0</v>
      </c>
      <c r="M873" s="62">
        <v>0</v>
      </c>
      <c r="N873" s="62">
        <v>0</v>
      </c>
      <c r="O873" s="62">
        <v>0</v>
      </c>
    </row>
    <row r="874" spans="1:15" ht="14.25" x14ac:dyDescent="0.45">
      <c r="A874" s="46">
        <v>68</v>
      </c>
      <c r="B874" s="46" t="s">
        <v>216</v>
      </c>
      <c r="C874" s="61" t="s">
        <v>1949</v>
      </c>
      <c r="D874" s="46" t="s">
        <v>1950</v>
      </c>
      <c r="E874" s="62">
        <v>0</v>
      </c>
      <c r="F874" s="62">
        <v>0</v>
      </c>
      <c r="G874" s="62">
        <v>0</v>
      </c>
      <c r="H874" s="62">
        <f>VLOOKUP(C874,'[1]TCB_Municipal Censo 2018'!$C$6:$H$1127,6,0)</f>
        <v>0</v>
      </c>
      <c r="I874" s="62">
        <v>0</v>
      </c>
      <c r="J874" s="62">
        <v>0</v>
      </c>
      <c r="K874" s="62">
        <v>0</v>
      </c>
      <c r="L874" s="62">
        <v>0</v>
      </c>
      <c r="M874" s="62">
        <v>0</v>
      </c>
      <c r="N874" s="62">
        <v>0</v>
      </c>
      <c r="O874" s="62">
        <v>0</v>
      </c>
    </row>
    <row r="875" spans="1:15" ht="14.25" x14ac:dyDescent="0.45">
      <c r="A875" s="51">
        <v>68</v>
      </c>
      <c r="B875" s="51" t="s">
        <v>216</v>
      </c>
      <c r="C875" s="61" t="s">
        <v>1951</v>
      </c>
      <c r="D875" s="51" t="s">
        <v>1952</v>
      </c>
      <c r="E875" s="63">
        <v>0.02</v>
      </c>
      <c r="F875" s="63">
        <v>0</v>
      </c>
      <c r="G875" s="63">
        <v>0</v>
      </c>
      <c r="H875" s="62">
        <f>VLOOKUP(C875,'[1]TCB_Municipal Censo 2018'!$C$6:$H$1127,6,0)</f>
        <v>0</v>
      </c>
      <c r="I875" s="63">
        <v>0</v>
      </c>
      <c r="J875" s="63">
        <v>0</v>
      </c>
      <c r="K875" s="63">
        <v>0</v>
      </c>
      <c r="L875" s="62">
        <v>0</v>
      </c>
      <c r="M875" s="62">
        <v>0</v>
      </c>
      <c r="N875" s="62">
        <v>0</v>
      </c>
      <c r="O875" s="62">
        <v>0</v>
      </c>
    </row>
    <row r="876" spans="1:15" ht="14.25" x14ac:dyDescent="0.45">
      <c r="A876" s="46">
        <v>68</v>
      </c>
      <c r="B876" s="46" t="s">
        <v>216</v>
      </c>
      <c r="C876" s="61" t="s">
        <v>1953</v>
      </c>
      <c r="D876" s="46" t="s">
        <v>1954</v>
      </c>
      <c r="E876" s="62">
        <v>0</v>
      </c>
      <c r="F876" s="62">
        <v>0</v>
      </c>
      <c r="G876" s="62">
        <v>0</v>
      </c>
      <c r="H876" s="62">
        <f>VLOOKUP(C876,'[1]TCB_Municipal Censo 2018'!$C$6:$H$1127,6,0)</f>
        <v>0</v>
      </c>
      <c r="I876" s="62">
        <v>0</v>
      </c>
      <c r="J876" s="62">
        <v>0</v>
      </c>
      <c r="K876" s="62">
        <v>0</v>
      </c>
      <c r="L876" s="62">
        <v>0</v>
      </c>
      <c r="M876" s="62">
        <v>0</v>
      </c>
      <c r="N876" s="62">
        <v>0</v>
      </c>
      <c r="O876" s="62">
        <v>0</v>
      </c>
    </row>
    <row r="877" spans="1:15" ht="14.25" x14ac:dyDescent="0.45">
      <c r="A877" s="51">
        <v>68</v>
      </c>
      <c r="B877" s="51" t="s">
        <v>216</v>
      </c>
      <c r="C877" s="61" t="s">
        <v>1955</v>
      </c>
      <c r="D877" s="51" t="s">
        <v>1956</v>
      </c>
      <c r="E877" s="63">
        <v>6.3694267515923596E-3</v>
      </c>
      <c r="F877" s="63">
        <v>0</v>
      </c>
      <c r="G877" s="63">
        <v>0</v>
      </c>
      <c r="H877" s="62">
        <f>VLOOKUP(C877,'[1]TCB_Municipal Censo 2018'!$C$6:$H$1127,6,0)</f>
        <v>0</v>
      </c>
      <c r="I877" s="63">
        <v>0</v>
      </c>
      <c r="J877" s="63">
        <v>0</v>
      </c>
      <c r="K877" s="63">
        <v>0</v>
      </c>
      <c r="L877" s="62">
        <v>0</v>
      </c>
      <c r="M877" s="62">
        <v>0</v>
      </c>
      <c r="N877" s="62">
        <v>0</v>
      </c>
      <c r="O877" s="62">
        <v>0</v>
      </c>
    </row>
    <row r="878" spans="1:15" ht="14.25" x14ac:dyDescent="0.45">
      <c r="A878" s="46">
        <v>68</v>
      </c>
      <c r="B878" s="46" t="s">
        <v>216</v>
      </c>
      <c r="C878" s="61" t="s">
        <v>1957</v>
      </c>
      <c r="D878" s="46" t="s">
        <v>596</v>
      </c>
      <c r="E878" s="62">
        <v>7.64818355640535E-3</v>
      </c>
      <c r="F878" s="62">
        <v>0</v>
      </c>
      <c r="G878" s="62">
        <v>0</v>
      </c>
      <c r="H878" s="62">
        <f>VLOOKUP(C878,'[1]TCB_Municipal Censo 2018'!$C$6:$H$1127,6,0)</f>
        <v>0</v>
      </c>
      <c r="I878" s="62">
        <v>0</v>
      </c>
      <c r="J878" s="62">
        <v>0</v>
      </c>
      <c r="K878" s="62">
        <v>0</v>
      </c>
      <c r="L878" s="62">
        <v>0</v>
      </c>
      <c r="M878" s="62">
        <v>0</v>
      </c>
      <c r="N878" s="62">
        <v>0</v>
      </c>
      <c r="O878" s="62">
        <v>0</v>
      </c>
    </row>
    <row r="879" spans="1:15" ht="14.25" x14ac:dyDescent="0.45">
      <c r="A879" s="51">
        <v>68</v>
      </c>
      <c r="B879" s="51" t="s">
        <v>216</v>
      </c>
      <c r="C879" s="61" t="s">
        <v>1958</v>
      </c>
      <c r="D879" s="51" t="s">
        <v>1959</v>
      </c>
      <c r="E879" s="63">
        <v>8.0888183980967504E-2</v>
      </c>
      <c r="F879" s="63">
        <v>0.101926163723917</v>
      </c>
      <c r="G879" s="63">
        <v>0.15403422982885101</v>
      </c>
      <c r="H879" s="62">
        <f>VLOOKUP(C879,'[1]TCB_Municipal Censo 2018'!$C$6:$H$1127,6,0)</f>
        <v>0.159582999198075</v>
      </c>
      <c r="I879" s="63">
        <v>0.13358778625954201</v>
      </c>
      <c r="J879" s="63">
        <v>0.145043731778426</v>
      </c>
      <c r="K879" s="63">
        <v>0.13443565780014399</v>
      </c>
      <c r="L879" s="62">
        <v>0.17263610315186301</v>
      </c>
      <c r="M879" s="62">
        <v>0.12859195402298901</v>
      </c>
      <c r="N879" s="62">
        <v>0.15584415584415601</v>
      </c>
      <c r="O879" s="62">
        <v>0.14442013129102799</v>
      </c>
    </row>
    <row r="880" spans="1:15" ht="14.25" x14ac:dyDescent="0.45">
      <c r="A880" s="46">
        <v>68</v>
      </c>
      <c r="B880" s="46" t="s">
        <v>216</v>
      </c>
      <c r="C880" s="61" t="s">
        <v>1960</v>
      </c>
      <c r="D880" s="46" t="s">
        <v>1961</v>
      </c>
      <c r="E880" s="62">
        <v>8.8495575221238902E-3</v>
      </c>
      <c r="F880" s="62">
        <v>0</v>
      </c>
      <c r="G880" s="62">
        <v>0</v>
      </c>
      <c r="H880" s="62">
        <f>VLOOKUP(C880,'[1]TCB_Municipal Censo 2018'!$C$6:$H$1127,6,0)</f>
        <v>0</v>
      </c>
      <c r="I880" s="62">
        <v>0</v>
      </c>
      <c r="J880" s="62">
        <v>0</v>
      </c>
      <c r="K880" s="62">
        <v>0</v>
      </c>
      <c r="L880" s="62">
        <v>0</v>
      </c>
      <c r="M880" s="62">
        <v>0</v>
      </c>
      <c r="N880" s="62">
        <v>0</v>
      </c>
      <c r="O880" s="62">
        <v>0</v>
      </c>
    </row>
    <row r="881" spans="1:15" ht="14.25" x14ac:dyDescent="0.45">
      <c r="A881" s="51">
        <v>68</v>
      </c>
      <c r="B881" s="51" t="s">
        <v>216</v>
      </c>
      <c r="C881" s="61" t="s">
        <v>1962</v>
      </c>
      <c r="D881" s="51" t="s">
        <v>1963</v>
      </c>
      <c r="E881" s="63">
        <v>4.0955631399317398E-2</v>
      </c>
      <c r="F881" s="63">
        <v>0</v>
      </c>
      <c r="G881" s="63">
        <v>0</v>
      </c>
      <c r="H881" s="62">
        <f>VLOOKUP(C881,'[1]TCB_Municipal Censo 2018'!$C$6:$H$1127,6,0)</f>
        <v>0</v>
      </c>
      <c r="I881" s="63">
        <v>0</v>
      </c>
      <c r="J881" s="63">
        <v>0</v>
      </c>
      <c r="K881" s="63">
        <v>0</v>
      </c>
      <c r="L881" s="62">
        <v>0</v>
      </c>
      <c r="M881" s="62">
        <v>0</v>
      </c>
      <c r="N881" s="62">
        <v>0</v>
      </c>
      <c r="O881" s="62">
        <v>0</v>
      </c>
    </row>
    <row r="882" spans="1:15" ht="14.25" x14ac:dyDescent="0.45">
      <c r="A882" s="46">
        <v>68</v>
      </c>
      <c r="B882" s="46" t="s">
        <v>216</v>
      </c>
      <c r="C882" s="61" t="s">
        <v>1964</v>
      </c>
      <c r="D882" s="46" t="s">
        <v>1965</v>
      </c>
      <c r="E882" s="62">
        <v>0</v>
      </c>
      <c r="F882" s="62">
        <v>0</v>
      </c>
      <c r="G882" s="62">
        <v>0</v>
      </c>
      <c r="H882" s="62">
        <f>VLOOKUP(C882,'[1]TCB_Municipal Censo 2018'!$C$6:$H$1127,6,0)</f>
        <v>0</v>
      </c>
      <c r="I882" s="62">
        <v>0</v>
      </c>
      <c r="J882" s="62">
        <v>0</v>
      </c>
      <c r="K882" s="62">
        <v>0</v>
      </c>
      <c r="L882" s="62">
        <v>0</v>
      </c>
      <c r="M882" s="62">
        <v>0</v>
      </c>
      <c r="N882" s="62">
        <v>0</v>
      </c>
      <c r="O882" s="62">
        <v>8.0260303687635606E-2</v>
      </c>
    </row>
    <row r="883" spans="1:15" ht="14.25" x14ac:dyDescent="0.45">
      <c r="A883" s="51">
        <v>68</v>
      </c>
      <c r="B883" s="51" t="s">
        <v>216</v>
      </c>
      <c r="C883" s="61" t="s">
        <v>1966</v>
      </c>
      <c r="D883" s="51" t="s">
        <v>1967</v>
      </c>
      <c r="E883" s="63">
        <v>8.2448979591836696E-2</v>
      </c>
      <c r="F883" s="63">
        <v>7.7885046234062505E-2</v>
      </c>
      <c r="G883" s="63">
        <v>9.0990696915293004E-2</v>
      </c>
      <c r="H883" s="62">
        <f>VLOOKUP(C883,'[1]TCB_Municipal Censo 2018'!$C$6:$H$1127,6,0)</f>
        <v>9.4913980290629696E-2</v>
      </c>
      <c r="I883" s="63">
        <v>8.0432937181663805E-2</v>
      </c>
      <c r="J883" s="63">
        <v>8.3864073519982901E-2</v>
      </c>
      <c r="K883" s="63">
        <v>1.52158834749436E-2</v>
      </c>
      <c r="L883" s="62">
        <v>1.9186020986082401E-2</v>
      </c>
      <c r="M883" s="62">
        <v>2.9011144525031E-2</v>
      </c>
      <c r="N883" s="62">
        <v>2.6141188959660298E-2</v>
      </c>
      <c r="O883" s="62">
        <v>2.7310552407931999E-2</v>
      </c>
    </row>
    <row r="884" spans="1:15" ht="14.25" x14ac:dyDescent="0.45">
      <c r="A884" s="46">
        <v>68</v>
      </c>
      <c r="B884" s="46" t="s">
        <v>216</v>
      </c>
      <c r="C884" s="61" t="s">
        <v>1968</v>
      </c>
      <c r="D884" s="46" t="s">
        <v>1969</v>
      </c>
      <c r="E884" s="62">
        <v>1.8181818181818198E-2</v>
      </c>
      <c r="F884" s="62">
        <v>0</v>
      </c>
      <c r="G884" s="62">
        <v>5.0000000000000001E-3</v>
      </c>
      <c r="H884" s="62">
        <f>VLOOKUP(C884,'[1]TCB_Municipal Censo 2018'!$C$6:$H$1127,6,0)</f>
        <v>0</v>
      </c>
      <c r="I884" s="62">
        <v>0</v>
      </c>
      <c r="J884" s="62">
        <v>0</v>
      </c>
      <c r="K884" s="62">
        <v>0</v>
      </c>
      <c r="L884" s="62">
        <v>0</v>
      </c>
      <c r="M884" s="62">
        <v>0</v>
      </c>
      <c r="N884" s="62">
        <v>0</v>
      </c>
      <c r="O884" s="62">
        <v>0</v>
      </c>
    </row>
    <row r="885" spans="1:15" ht="14.25" x14ac:dyDescent="0.45">
      <c r="A885" s="51">
        <v>68</v>
      </c>
      <c r="B885" s="51" t="s">
        <v>216</v>
      </c>
      <c r="C885" s="61" t="s">
        <v>1970</v>
      </c>
      <c r="D885" s="51" t="s">
        <v>1971</v>
      </c>
      <c r="E885" s="63">
        <v>0</v>
      </c>
      <c r="F885" s="63">
        <v>0</v>
      </c>
      <c r="G885" s="63">
        <v>6.6666666666666697E-3</v>
      </c>
      <c r="H885" s="62">
        <f>VLOOKUP(C885,'[1]TCB_Municipal Censo 2018'!$C$6:$H$1127,6,0)</f>
        <v>0</v>
      </c>
      <c r="I885" s="63">
        <v>0</v>
      </c>
      <c r="J885" s="63">
        <v>0</v>
      </c>
      <c r="K885" s="63">
        <v>0</v>
      </c>
      <c r="L885" s="62">
        <v>0</v>
      </c>
      <c r="M885" s="62">
        <v>0</v>
      </c>
      <c r="N885" s="62">
        <v>0</v>
      </c>
      <c r="O885" s="62">
        <v>0</v>
      </c>
    </row>
    <row r="886" spans="1:15" ht="14.25" x14ac:dyDescent="0.45">
      <c r="A886" s="46">
        <v>68</v>
      </c>
      <c r="B886" s="46" t="s">
        <v>216</v>
      </c>
      <c r="C886" s="61" t="s">
        <v>1972</v>
      </c>
      <c r="D886" s="46" t="s">
        <v>1973</v>
      </c>
      <c r="E886" s="62">
        <v>0.21547888248595801</v>
      </c>
      <c r="F886" s="62">
        <v>0.21292281006071101</v>
      </c>
      <c r="G886" s="62">
        <v>0.25560344827586201</v>
      </c>
      <c r="H886" s="62">
        <f>VLOOKUP(C886,'[1]TCB_Municipal Censo 2018'!$C$6:$H$1127,6,0)</f>
        <v>0.205081537565521</v>
      </c>
      <c r="I886" s="62">
        <v>0.23507325333137</v>
      </c>
      <c r="J886" s="62">
        <v>0.25677371723883402</v>
      </c>
      <c r="K886" s="62">
        <v>0.20430989486242601</v>
      </c>
      <c r="L886" s="62">
        <v>0.137355197833609</v>
      </c>
      <c r="M886" s="62">
        <v>0.13411782454552301</v>
      </c>
      <c r="N886" s="62">
        <v>0.14786986249906101</v>
      </c>
      <c r="O886" s="62">
        <v>0.14167040862146399</v>
      </c>
    </row>
    <row r="887" spans="1:15" ht="14.25" x14ac:dyDescent="0.45">
      <c r="A887" s="51">
        <v>68</v>
      </c>
      <c r="B887" s="51" t="s">
        <v>216</v>
      </c>
      <c r="C887" s="61" t="s">
        <v>1974</v>
      </c>
      <c r="D887" s="51" t="s">
        <v>1975</v>
      </c>
      <c r="E887" s="63">
        <v>0</v>
      </c>
      <c r="F887" s="63">
        <v>0</v>
      </c>
      <c r="G887" s="63">
        <v>0</v>
      </c>
      <c r="H887" s="62">
        <f>VLOOKUP(C887,'[1]TCB_Municipal Censo 2018'!$C$6:$H$1127,6,0)</f>
        <v>0</v>
      </c>
      <c r="I887" s="63">
        <v>0</v>
      </c>
      <c r="J887" s="63">
        <v>0</v>
      </c>
      <c r="K887" s="63">
        <v>0</v>
      </c>
      <c r="L887" s="62">
        <v>0</v>
      </c>
      <c r="M887" s="62">
        <v>0</v>
      </c>
      <c r="N887" s="62">
        <v>0</v>
      </c>
      <c r="O887" s="62">
        <v>0</v>
      </c>
    </row>
    <row r="888" spans="1:15" ht="14.25" x14ac:dyDescent="0.45">
      <c r="A888" s="46">
        <v>68</v>
      </c>
      <c r="B888" s="46" t="s">
        <v>216</v>
      </c>
      <c r="C888" s="61" t="s">
        <v>1976</v>
      </c>
      <c r="D888" s="46" t="s">
        <v>380</v>
      </c>
      <c r="E888" s="62">
        <v>2.8985507246376799E-3</v>
      </c>
      <c r="F888" s="62">
        <v>0</v>
      </c>
      <c r="G888" s="62">
        <v>0</v>
      </c>
      <c r="H888" s="62">
        <f>VLOOKUP(C888,'[1]TCB_Municipal Censo 2018'!$C$6:$H$1127,6,0)</f>
        <v>0</v>
      </c>
      <c r="I888" s="62">
        <v>0</v>
      </c>
      <c r="J888" s="62">
        <v>0</v>
      </c>
      <c r="K888" s="62">
        <v>0</v>
      </c>
      <c r="L888" s="62">
        <v>0</v>
      </c>
      <c r="M888" s="62">
        <v>0</v>
      </c>
      <c r="N888" s="62">
        <v>0</v>
      </c>
      <c r="O888" s="62">
        <v>0</v>
      </c>
    </row>
    <row r="889" spans="1:15" ht="14.25" x14ac:dyDescent="0.45">
      <c r="A889" s="51">
        <v>68</v>
      </c>
      <c r="B889" s="51" t="s">
        <v>216</v>
      </c>
      <c r="C889" s="61" t="s">
        <v>1977</v>
      </c>
      <c r="D889" s="51" t="s">
        <v>1978</v>
      </c>
      <c r="E889" s="63">
        <v>0</v>
      </c>
      <c r="F889" s="63">
        <v>0</v>
      </c>
      <c r="G889" s="63">
        <v>0</v>
      </c>
      <c r="H889" s="62">
        <f>VLOOKUP(C889,'[1]TCB_Municipal Censo 2018'!$C$6:$H$1127,6,0)</f>
        <v>0</v>
      </c>
      <c r="I889" s="63">
        <v>0</v>
      </c>
      <c r="J889" s="63">
        <v>0</v>
      </c>
      <c r="K889" s="63">
        <v>0</v>
      </c>
      <c r="L889" s="62">
        <v>0</v>
      </c>
      <c r="M889" s="62">
        <v>0</v>
      </c>
      <c r="N889" s="62">
        <v>0</v>
      </c>
      <c r="O889" s="62">
        <v>0</v>
      </c>
    </row>
    <row r="890" spans="1:15" ht="14.25" x14ac:dyDescent="0.45">
      <c r="A890" s="46">
        <v>68</v>
      </c>
      <c r="B890" s="46" t="s">
        <v>216</v>
      </c>
      <c r="C890" s="61" t="s">
        <v>1979</v>
      </c>
      <c r="D890" s="46" t="s">
        <v>1980</v>
      </c>
      <c r="E890" s="62">
        <v>0</v>
      </c>
      <c r="F890" s="62">
        <v>0</v>
      </c>
      <c r="G890" s="62">
        <v>0</v>
      </c>
      <c r="H890" s="62">
        <f>VLOOKUP(C890,'[1]TCB_Municipal Censo 2018'!$C$6:$H$1127,6,0)</f>
        <v>0</v>
      </c>
      <c r="I890" s="62">
        <v>0</v>
      </c>
      <c r="J890" s="62">
        <v>0</v>
      </c>
      <c r="K890" s="62">
        <v>0</v>
      </c>
      <c r="L890" s="62">
        <v>0</v>
      </c>
      <c r="M890" s="62">
        <v>0</v>
      </c>
      <c r="N890" s="62">
        <v>0</v>
      </c>
      <c r="O890" s="62">
        <v>0</v>
      </c>
    </row>
    <row r="891" spans="1:15" ht="14.25" x14ac:dyDescent="0.45">
      <c r="A891" s="51">
        <v>68</v>
      </c>
      <c r="B891" s="51" t="s">
        <v>216</v>
      </c>
      <c r="C891" s="61" t="s">
        <v>1981</v>
      </c>
      <c r="D891" s="51" t="s">
        <v>1982</v>
      </c>
      <c r="E891" s="63">
        <v>4.4742729306487703E-3</v>
      </c>
      <c r="F891" s="63">
        <v>0</v>
      </c>
      <c r="G891" s="63">
        <v>0</v>
      </c>
      <c r="H891" s="62">
        <f>VLOOKUP(C891,'[1]TCB_Municipal Censo 2018'!$C$6:$H$1127,6,0)</f>
        <v>0</v>
      </c>
      <c r="I891" s="63">
        <v>0</v>
      </c>
      <c r="J891" s="63">
        <v>0</v>
      </c>
      <c r="K891" s="63">
        <v>0</v>
      </c>
      <c r="L891" s="62">
        <v>0</v>
      </c>
      <c r="M891" s="62">
        <v>0</v>
      </c>
      <c r="N891" s="62">
        <v>0</v>
      </c>
      <c r="O891" s="62">
        <v>0</v>
      </c>
    </row>
    <row r="892" spans="1:15" ht="14.25" x14ac:dyDescent="0.45">
      <c r="A892" s="46">
        <v>68</v>
      </c>
      <c r="B892" s="46" t="s">
        <v>216</v>
      </c>
      <c r="C892" s="61" t="s">
        <v>1983</v>
      </c>
      <c r="D892" s="46" t="s">
        <v>1984</v>
      </c>
      <c r="E892" s="62">
        <v>1.06951871657754E-2</v>
      </c>
      <c r="F892" s="62">
        <v>0</v>
      </c>
      <c r="G892" s="62">
        <v>0</v>
      </c>
      <c r="H892" s="62">
        <f>VLOOKUP(C892,'[1]TCB_Municipal Censo 2018'!$C$6:$H$1127,6,0)</f>
        <v>0</v>
      </c>
      <c r="I892" s="62">
        <v>0</v>
      </c>
      <c r="J892" s="62">
        <v>0</v>
      </c>
      <c r="K892" s="62">
        <v>0</v>
      </c>
      <c r="L892" s="62">
        <v>0</v>
      </c>
      <c r="M892" s="62">
        <v>0</v>
      </c>
      <c r="N892" s="62">
        <v>0</v>
      </c>
      <c r="O892" s="62">
        <v>0</v>
      </c>
    </row>
    <row r="893" spans="1:15" ht="14.25" x14ac:dyDescent="0.45">
      <c r="A893" s="51">
        <v>68</v>
      </c>
      <c r="B893" s="51" t="s">
        <v>216</v>
      </c>
      <c r="C893" s="61" t="s">
        <v>1985</v>
      </c>
      <c r="D893" s="51" t="s">
        <v>1986</v>
      </c>
      <c r="E893" s="63">
        <v>3.81679389312977E-3</v>
      </c>
      <c r="F893" s="63">
        <v>0</v>
      </c>
      <c r="G893" s="63">
        <v>0</v>
      </c>
      <c r="H893" s="62">
        <f>VLOOKUP(C893,'[1]TCB_Municipal Censo 2018'!$C$6:$H$1127,6,0)</f>
        <v>0</v>
      </c>
      <c r="I893" s="63">
        <v>0</v>
      </c>
      <c r="J893" s="63">
        <v>0</v>
      </c>
      <c r="K893" s="63">
        <v>0</v>
      </c>
      <c r="L893" s="62">
        <v>0</v>
      </c>
      <c r="M893" s="62">
        <v>0</v>
      </c>
      <c r="N893" s="62">
        <v>0</v>
      </c>
      <c r="O893" s="62">
        <v>0</v>
      </c>
    </row>
    <row r="894" spans="1:15" ht="14.25" x14ac:dyDescent="0.45">
      <c r="A894" s="46">
        <v>68</v>
      </c>
      <c r="B894" s="46" t="s">
        <v>216</v>
      </c>
      <c r="C894" s="61" t="s">
        <v>1987</v>
      </c>
      <c r="D894" s="46" t="s">
        <v>1988</v>
      </c>
      <c r="E894" s="62">
        <v>0</v>
      </c>
      <c r="F894" s="62">
        <v>0</v>
      </c>
      <c r="G894" s="62">
        <v>0</v>
      </c>
      <c r="H894" s="62">
        <f>VLOOKUP(C894,'[1]TCB_Municipal Censo 2018'!$C$6:$H$1127,6,0)</f>
        <v>0</v>
      </c>
      <c r="I894" s="62">
        <v>0</v>
      </c>
      <c r="J894" s="62">
        <v>0</v>
      </c>
      <c r="K894" s="62">
        <v>0</v>
      </c>
      <c r="L894" s="62">
        <v>0</v>
      </c>
      <c r="M894" s="62">
        <v>0</v>
      </c>
      <c r="N894" s="62">
        <v>0</v>
      </c>
      <c r="O894" s="62">
        <v>0</v>
      </c>
    </row>
    <row r="895" spans="1:15" ht="14.25" x14ac:dyDescent="0.45">
      <c r="A895" s="51">
        <v>68</v>
      </c>
      <c r="B895" s="51" t="s">
        <v>216</v>
      </c>
      <c r="C895" s="61" t="s">
        <v>1989</v>
      </c>
      <c r="D895" s="51" t="s">
        <v>1990</v>
      </c>
      <c r="E895" s="63">
        <v>1.87617260787992E-3</v>
      </c>
      <c r="F895" s="63">
        <v>0</v>
      </c>
      <c r="G895" s="63">
        <v>0</v>
      </c>
      <c r="H895" s="62">
        <f>VLOOKUP(C895,'[1]TCB_Municipal Censo 2018'!$C$6:$H$1127,6,0)</f>
        <v>0</v>
      </c>
      <c r="I895" s="63">
        <v>0</v>
      </c>
      <c r="J895" s="63">
        <v>0</v>
      </c>
      <c r="K895" s="63">
        <v>0</v>
      </c>
      <c r="L895" s="62">
        <v>0</v>
      </c>
      <c r="M895" s="62">
        <v>0</v>
      </c>
      <c r="N895" s="62">
        <v>0</v>
      </c>
      <c r="O895" s="62">
        <v>0</v>
      </c>
    </row>
    <row r="896" spans="1:15" ht="14.25" x14ac:dyDescent="0.45">
      <c r="A896" s="46">
        <v>68</v>
      </c>
      <c r="B896" s="46" t="s">
        <v>216</v>
      </c>
      <c r="C896" s="61" t="s">
        <v>1991</v>
      </c>
      <c r="D896" s="46" t="s">
        <v>1992</v>
      </c>
      <c r="E896" s="62">
        <v>4.6189376443417996E-3</v>
      </c>
      <c r="F896" s="62">
        <v>0</v>
      </c>
      <c r="G896" s="62">
        <v>0</v>
      </c>
      <c r="H896" s="62">
        <f>VLOOKUP(C896,'[1]TCB_Municipal Censo 2018'!$C$6:$H$1127,6,0)</f>
        <v>0</v>
      </c>
      <c r="I896" s="62">
        <v>1.13895216400911E-3</v>
      </c>
      <c r="J896" s="62">
        <v>0</v>
      </c>
      <c r="K896" s="62">
        <v>0</v>
      </c>
      <c r="L896" s="62">
        <v>0</v>
      </c>
      <c r="M896" s="62">
        <v>0</v>
      </c>
      <c r="N896" s="62">
        <v>0</v>
      </c>
      <c r="O896" s="62">
        <v>3.0480656506447799E-2</v>
      </c>
    </row>
    <row r="897" spans="1:15" ht="14.25" x14ac:dyDescent="0.45">
      <c r="A897" s="51">
        <v>68</v>
      </c>
      <c r="B897" s="51" t="s">
        <v>216</v>
      </c>
      <c r="C897" s="61" t="s">
        <v>1993</v>
      </c>
      <c r="D897" s="51" t="s">
        <v>1103</v>
      </c>
      <c r="E897" s="63">
        <v>5.4347826086956503E-3</v>
      </c>
      <c r="F897" s="63">
        <v>0</v>
      </c>
      <c r="G897" s="63">
        <v>0</v>
      </c>
      <c r="H897" s="62">
        <f>VLOOKUP(C897,'[1]TCB_Municipal Censo 2018'!$C$6:$H$1127,6,0)</f>
        <v>0</v>
      </c>
      <c r="I897" s="63">
        <v>0</v>
      </c>
      <c r="J897" s="63">
        <v>0</v>
      </c>
      <c r="K897" s="63">
        <v>0</v>
      </c>
      <c r="L897" s="62">
        <v>0</v>
      </c>
      <c r="M897" s="62">
        <v>0</v>
      </c>
      <c r="N897" s="62">
        <v>0</v>
      </c>
      <c r="O897" s="62">
        <v>0</v>
      </c>
    </row>
    <row r="898" spans="1:15" ht="14.25" x14ac:dyDescent="0.45">
      <c r="A898" s="46">
        <v>68</v>
      </c>
      <c r="B898" s="46" t="s">
        <v>216</v>
      </c>
      <c r="C898" s="61" t="s">
        <v>1994</v>
      </c>
      <c r="D898" s="46" t="s">
        <v>1995</v>
      </c>
      <c r="E898" s="62">
        <v>0</v>
      </c>
      <c r="F898" s="62">
        <v>0</v>
      </c>
      <c r="G898" s="62">
        <v>0</v>
      </c>
      <c r="H898" s="62">
        <f>VLOOKUP(C898,'[1]TCB_Municipal Censo 2018'!$C$6:$H$1127,6,0)</f>
        <v>0</v>
      </c>
      <c r="I898" s="62">
        <v>0</v>
      </c>
      <c r="J898" s="62">
        <v>0</v>
      </c>
      <c r="K898" s="62">
        <v>0</v>
      </c>
      <c r="L898" s="62">
        <v>0</v>
      </c>
      <c r="M898" s="62">
        <v>0</v>
      </c>
      <c r="N898" s="62">
        <v>0</v>
      </c>
      <c r="O898" s="62">
        <v>0</v>
      </c>
    </row>
    <row r="899" spans="1:15" ht="14.25" x14ac:dyDescent="0.45">
      <c r="A899" s="51">
        <v>68</v>
      </c>
      <c r="B899" s="51" t="s">
        <v>216</v>
      </c>
      <c r="C899" s="61" t="s">
        <v>1996</v>
      </c>
      <c r="D899" s="51" t="s">
        <v>1997</v>
      </c>
      <c r="E899" s="63">
        <v>0</v>
      </c>
      <c r="F899" s="63">
        <v>0</v>
      </c>
      <c r="G899" s="63">
        <v>0</v>
      </c>
      <c r="H899" s="62">
        <f>VLOOKUP(C899,'[1]TCB_Municipal Censo 2018'!$C$6:$H$1127,6,0)</f>
        <v>0</v>
      </c>
      <c r="I899" s="63">
        <v>0</v>
      </c>
      <c r="J899" s="63">
        <v>0</v>
      </c>
      <c r="K899" s="63">
        <v>0</v>
      </c>
      <c r="L899" s="62">
        <v>0</v>
      </c>
      <c r="M899" s="62">
        <v>0</v>
      </c>
      <c r="N899" s="62">
        <v>0</v>
      </c>
      <c r="O899" s="62">
        <v>0</v>
      </c>
    </row>
    <row r="900" spans="1:15" ht="14.25" x14ac:dyDescent="0.45">
      <c r="A900" s="46">
        <v>68</v>
      </c>
      <c r="B900" s="46" t="s">
        <v>216</v>
      </c>
      <c r="C900" s="61" t="s">
        <v>1998</v>
      </c>
      <c r="D900" s="46" t="s">
        <v>1999</v>
      </c>
      <c r="E900" s="62">
        <v>0</v>
      </c>
      <c r="F900" s="62">
        <v>0</v>
      </c>
      <c r="G900" s="62">
        <v>0</v>
      </c>
      <c r="H900" s="62">
        <f>VLOOKUP(C900,'[1]TCB_Municipal Censo 2018'!$C$6:$H$1127,6,0)</f>
        <v>0</v>
      </c>
      <c r="I900" s="62">
        <v>0</v>
      </c>
      <c r="J900" s="62">
        <v>0</v>
      </c>
      <c r="K900" s="62">
        <v>0</v>
      </c>
      <c r="L900" s="62">
        <v>0</v>
      </c>
      <c r="M900" s="62">
        <v>0</v>
      </c>
      <c r="N900" s="62">
        <v>0</v>
      </c>
      <c r="O900" s="62">
        <v>0</v>
      </c>
    </row>
    <row r="901" spans="1:15" ht="14.25" x14ac:dyDescent="0.45">
      <c r="A901" s="51">
        <v>68</v>
      </c>
      <c r="B901" s="51" t="s">
        <v>216</v>
      </c>
      <c r="C901" s="61" t="s">
        <v>2000</v>
      </c>
      <c r="D901" s="51" t="s">
        <v>2001</v>
      </c>
      <c r="E901" s="63">
        <v>0.95972443031266597</v>
      </c>
      <c r="F901" s="63">
        <v>1.0042643923240899</v>
      </c>
      <c r="G901" s="63">
        <v>1.0515574650913</v>
      </c>
      <c r="H901" s="62">
        <f>VLOOKUP(C901,'[1]TCB_Municipal Censo 2018'!$C$6:$H$1127,6,0)</f>
        <v>1.0261295590636901</v>
      </c>
      <c r="I901" s="63">
        <v>0.93914388860237197</v>
      </c>
      <c r="J901" s="63">
        <v>1.3925925925925899</v>
      </c>
      <c r="K901" s="63">
        <v>1.0077220077220099</v>
      </c>
      <c r="L901" s="62">
        <v>0.99665871121718397</v>
      </c>
      <c r="M901" s="62">
        <v>1.0638399237732299</v>
      </c>
      <c r="N901" s="62">
        <v>1.21442215854823</v>
      </c>
      <c r="O901" s="62">
        <v>1.3182909265482501</v>
      </c>
    </row>
    <row r="902" spans="1:15" ht="14.25" x14ac:dyDescent="0.45">
      <c r="A902" s="46">
        <v>68</v>
      </c>
      <c r="B902" s="46" t="s">
        <v>216</v>
      </c>
      <c r="C902" s="61" t="s">
        <v>2002</v>
      </c>
      <c r="D902" s="46" t="s">
        <v>2003</v>
      </c>
      <c r="E902" s="62">
        <v>0</v>
      </c>
      <c r="F902" s="62">
        <v>0</v>
      </c>
      <c r="G902" s="62">
        <v>0</v>
      </c>
      <c r="H902" s="62">
        <f>VLOOKUP(C902,'[1]TCB_Municipal Censo 2018'!$C$6:$H$1127,6,0)</f>
        <v>0</v>
      </c>
      <c r="I902" s="62">
        <v>0</v>
      </c>
      <c r="J902" s="62">
        <v>0</v>
      </c>
      <c r="K902" s="62">
        <v>0</v>
      </c>
      <c r="L902" s="62">
        <v>0</v>
      </c>
      <c r="M902" s="62">
        <v>0</v>
      </c>
      <c r="N902" s="62">
        <v>0</v>
      </c>
      <c r="O902" s="62">
        <v>8.8235294117647106E-2</v>
      </c>
    </row>
    <row r="903" spans="1:15" ht="14.25" x14ac:dyDescent="0.45">
      <c r="A903" s="51">
        <v>68</v>
      </c>
      <c r="B903" s="51" t="s">
        <v>216</v>
      </c>
      <c r="C903" s="61" t="s">
        <v>2004</v>
      </c>
      <c r="D903" s="51" t="s">
        <v>2005</v>
      </c>
      <c r="E903" s="63">
        <v>6.7415730337078697E-3</v>
      </c>
      <c r="F903" s="63">
        <v>0</v>
      </c>
      <c r="G903" s="63">
        <v>0</v>
      </c>
      <c r="H903" s="62">
        <f>VLOOKUP(C903,'[1]TCB_Municipal Censo 2018'!$C$6:$H$1127,6,0)</f>
        <v>0</v>
      </c>
      <c r="I903" s="63">
        <v>0</v>
      </c>
      <c r="J903" s="63">
        <v>0</v>
      </c>
      <c r="K903" s="63">
        <v>0</v>
      </c>
      <c r="L903" s="62">
        <v>0</v>
      </c>
      <c r="M903" s="62">
        <v>0</v>
      </c>
      <c r="N903" s="62">
        <v>0</v>
      </c>
      <c r="O903" s="62">
        <v>0</v>
      </c>
    </row>
    <row r="904" spans="1:15" ht="14.25" x14ac:dyDescent="0.45">
      <c r="A904" s="46">
        <v>68</v>
      </c>
      <c r="B904" s="46" t="s">
        <v>216</v>
      </c>
      <c r="C904" s="61" t="s">
        <v>2006</v>
      </c>
      <c r="D904" s="46" t="s">
        <v>2007</v>
      </c>
      <c r="E904" s="62">
        <v>0</v>
      </c>
      <c r="F904" s="62">
        <v>0</v>
      </c>
      <c r="G904" s="62">
        <v>0</v>
      </c>
      <c r="H904" s="62">
        <f>VLOOKUP(C904,'[1]TCB_Municipal Censo 2018'!$C$6:$H$1127,6,0)</f>
        <v>0</v>
      </c>
      <c r="I904" s="62">
        <v>0</v>
      </c>
      <c r="J904" s="62">
        <v>0</v>
      </c>
      <c r="K904" s="62">
        <v>0</v>
      </c>
      <c r="L904" s="62">
        <v>0</v>
      </c>
      <c r="M904" s="62">
        <v>0</v>
      </c>
      <c r="N904" s="62">
        <v>0</v>
      </c>
      <c r="O904" s="62">
        <v>0</v>
      </c>
    </row>
    <row r="905" spans="1:15" ht="14.25" x14ac:dyDescent="0.45">
      <c r="A905" s="51">
        <v>68</v>
      </c>
      <c r="B905" s="51" t="s">
        <v>216</v>
      </c>
      <c r="C905" s="61" t="s">
        <v>2008</v>
      </c>
      <c r="D905" s="51" t="s">
        <v>2009</v>
      </c>
      <c r="E905" s="63">
        <v>1.1261261261261301E-2</v>
      </c>
      <c r="F905" s="63">
        <v>0</v>
      </c>
      <c r="G905" s="63">
        <v>0</v>
      </c>
      <c r="H905" s="62">
        <f>VLOOKUP(C905,'[1]TCB_Municipal Censo 2018'!$C$6:$H$1127,6,0)</f>
        <v>0</v>
      </c>
      <c r="I905" s="63">
        <v>0</v>
      </c>
      <c r="J905" s="63">
        <v>0</v>
      </c>
      <c r="K905" s="63">
        <v>0</v>
      </c>
      <c r="L905" s="62">
        <v>0</v>
      </c>
      <c r="M905" s="62">
        <v>0</v>
      </c>
      <c r="N905" s="62">
        <v>0</v>
      </c>
      <c r="O905" s="62">
        <v>0</v>
      </c>
    </row>
    <row r="906" spans="1:15" ht="14.25" x14ac:dyDescent="0.45">
      <c r="A906" s="46">
        <v>68</v>
      </c>
      <c r="B906" s="46" t="s">
        <v>216</v>
      </c>
      <c r="C906" s="61" t="s">
        <v>2010</v>
      </c>
      <c r="D906" s="46" t="s">
        <v>2011</v>
      </c>
      <c r="E906" s="62">
        <v>6.9767441860465101E-2</v>
      </c>
      <c r="F906" s="62">
        <v>6.3905325443787006E-2</v>
      </c>
      <c r="G906" s="62">
        <v>4.75624256837099E-2</v>
      </c>
      <c r="H906" s="62">
        <f>VLOOKUP(C906,'[1]TCB_Municipal Censo 2018'!$C$6:$H$1127,6,0)</f>
        <v>7.5669383003492394E-2</v>
      </c>
      <c r="I906" s="62">
        <v>4.7830923248053402E-2</v>
      </c>
      <c r="J906" s="62">
        <v>8.2264957264957306E-2</v>
      </c>
      <c r="K906" s="62">
        <v>8.4477296726504794E-2</v>
      </c>
      <c r="L906" s="62">
        <v>6.6737288135593195E-2</v>
      </c>
      <c r="M906" s="62">
        <v>5.3418803418803402E-2</v>
      </c>
      <c r="N906" s="62">
        <v>4.54054054054054E-2</v>
      </c>
      <c r="O906" s="62">
        <v>3.1868131868131901E-2</v>
      </c>
    </row>
    <row r="907" spans="1:15" ht="14.25" x14ac:dyDescent="0.45">
      <c r="A907" s="51">
        <v>68</v>
      </c>
      <c r="B907" s="51" t="s">
        <v>216</v>
      </c>
      <c r="C907" s="61" t="s">
        <v>2012</v>
      </c>
      <c r="D907" s="51" t="s">
        <v>2013</v>
      </c>
      <c r="E907" s="63">
        <v>1.18343195266272E-2</v>
      </c>
      <c r="F907" s="63">
        <v>0</v>
      </c>
      <c r="G907" s="63">
        <v>0</v>
      </c>
      <c r="H907" s="62">
        <f>VLOOKUP(C907,'[1]TCB_Municipal Censo 2018'!$C$6:$H$1127,6,0)</f>
        <v>0</v>
      </c>
      <c r="I907" s="63">
        <v>0</v>
      </c>
      <c r="J907" s="63">
        <v>0</v>
      </c>
      <c r="K907" s="63">
        <v>0</v>
      </c>
      <c r="L907" s="62">
        <v>0</v>
      </c>
      <c r="M907" s="62">
        <v>0</v>
      </c>
      <c r="N907" s="62">
        <v>0</v>
      </c>
      <c r="O907" s="62">
        <v>0</v>
      </c>
    </row>
    <row r="908" spans="1:15" ht="14.25" x14ac:dyDescent="0.45">
      <c r="A908" s="46">
        <v>68</v>
      </c>
      <c r="B908" s="46" t="s">
        <v>216</v>
      </c>
      <c r="C908" s="61" t="s">
        <v>2014</v>
      </c>
      <c r="D908" s="46" t="s">
        <v>2015</v>
      </c>
      <c r="E908" s="62">
        <v>0</v>
      </c>
      <c r="F908" s="62">
        <v>0</v>
      </c>
      <c r="G908" s="62">
        <v>0</v>
      </c>
      <c r="H908" s="62">
        <f>VLOOKUP(C908,'[1]TCB_Municipal Censo 2018'!$C$6:$H$1127,6,0)</f>
        <v>0</v>
      </c>
      <c r="I908" s="62">
        <v>0</v>
      </c>
      <c r="J908" s="62">
        <v>0</v>
      </c>
      <c r="K908" s="62">
        <v>0</v>
      </c>
      <c r="L908" s="62">
        <v>0</v>
      </c>
      <c r="M908" s="62">
        <v>0</v>
      </c>
      <c r="N908" s="62">
        <v>0</v>
      </c>
      <c r="O908" s="62">
        <v>0</v>
      </c>
    </row>
    <row r="909" spans="1:15" ht="14.25" x14ac:dyDescent="0.45">
      <c r="A909" s="51">
        <v>68</v>
      </c>
      <c r="B909" s="51" t="s">
        <v>216</v>
      </c>
      <c r="C909" s="61" t="s">
        <v>2016</v>
      </c>
      <c r="D909" s="51" t="s">
        <v>2017</v>
      </c>
      <c r="E909" s="63">
        <v>1.03626943005181E-2</v>
      </c>
      <c r="F909" s="63">
        <v>0</v>
      </c>
      <c r="G909" s="63">
        <v>0</v>
      </c>
      <c r="H909" s="62">
        <f>VLOOKUP(C909,'[1]TCB_Municipal Censo 2018'!$C$6:$H$1127,6,0)</f>
        <v>0</v>
      </c>
      <c r="I909" s="63">
        <v>4.92610837438424E-3</v>
      </c>
      <c r="J909" s="63">
        <v>0</v>
      </c>
      <c r="K909" s="63">
        <v>0</v>
      </c>
      <c r="L909" s="62">
        <v>0</v>
      </c>
      <c r="M909" s="62">
        <v>0</v>
      </c>
      <c r="N909" s="62">
        <v>0</v>
      </c>
      <c r="O909" s="62">
        <v>0</v>
      </c>
    </row>
    <row r="910" spans="1:15" ht="14.25" x14ac:dyDescent="0.45">
      <c r="A910" s="46">
        <v>68</v>
      </c>
      <c r="B910" s="46" t="s">
        <v>216</v>
      </c>
      <c r="C910" s="61" t="s">
        <v>2018</v>
      </c>
      <c r="D910" s="46" t="s">
        <v>2019</v>
      </c>
      <c r="E910" s="62">
        <v>5.6994818652849701E-2</v>
      </c>
      <c r="F910" s="62">
        <v>0</v>
      </c>
      <c r="G910" s="62">
        <v>0</v>
      </c>
      <c r="H910" s="62">
        <f>VLOOKUP(C910,'[1]TCB_Municipal Censo 2018'!$C$6:$H$1127,6,0)</f>
        <v>0</v>
      </c>
      <c r="I910" s="62">
        <v>0</v>
      </c>
      <c r="J910" s="62">
        <v>0</v>
      </c>
      <c r="K910" s="62">
        <v>0</v>
      </c>
      <c r="L910" s="62">
        <v>0</v>
      </c>
      <c r="M910" s="62">
        <v>0</v>
      </c>
      <c r="N910" s="62">
        <v>0</v>
      </c>
      <c r="O910" s="62">
        <v>0</v>
      </c>
    </row>
    <row r="911" spans="1:15" ht="14.25" x14ac:dyDescent="0.45">
      <c r="A911" s="51">
        <v>68</v>
      </c>
      <c r="B911" s="51" t="s">
        <v>216</v>
      </c>
      <c r="C911" s="61" t="s">
        <v>2020</v>
      </c>
      <c r="D911" s="51" t="s">
        <v>2021</v>
      </c>
      <c r="E911" s="63">
        <v>0.119879137095074</v>
      </c>
      <c r="F911" s="63">
        <v>0.115941021004312</v>
      </c>
      <c r="G911" s="63">
        <v>0.11719560257208</v>
      </c>
      <c r="H911" s="62">
        <f>VLOOKUP(C911,'[1]TCB_Municipal Censo 2018'!$C$6:$H$1127,6,0)</f>
        <v>8.0167905312413995E-2</v>
      </c>
      <c r="I911" s="63">
        <v>7.1413742993564497E-2</v>
      </c>
      <c r="J911" s="63">
        <v>8.84259897916954E-2</v>
      </c>
      <c r="K911" s="63">
        <v>8.6796386379430199E-2</v>
      </c>
      <c r="L911" s="62">
        <v>6.8266069804854196E-2</v>
      </c>
      <c r="M911" s="62">
        <v>5.9618887487739899E-2</v>
      </c>
      <c r="N911" s="62">
        <v>7.8703380968978706E-2</v>
      </c>
      <c r="O911" s="62">
        <v>0.110231847841177</v>
      </c>
    </row>
    <row r="912" spans="1:15" ht="14.25" x14ac:dyDescent="0.45">
      <c r="A912" s="46">
        <v>68</v>
      </c>
      <c r="B912" s="46" t="s">
        <v>216</v>
      </c>
      <c r="C912" s="61" t="s">
        <v>2022</v>
      </c>
      <c r="D912" s="46" t="s">
        <v>2023</v>
      </c>
      <c r="E912" s="62">
        <v>5.0377833753148596E-3</v>
      </c>
      <c r="F912" s="62">
        <v>0</v>
      </c>
      <c r="G912" s="62">
        <v>0</v>
      </c>
      <c r="H912" s="62">
        <f>VLOOKUP(C912,'[1]TCB_Municipal Censo 2018'!$C$6:$H$1127,6,0)</f>
        <v>0</v>
      </c>
      <c r="I912" s="62">
        <v>0</v>
      </c>
      <c r="J912" s="62">
        <v>0</v>
      </c>
      <c r="K912" s="62">
        <v>0</v>
      </c>
      <c r="L912" s="62">
        <v>0</v>
      </c>
      <c r="M912" s="62">
        <v>0</v>
      </c>
      <c r="N912" s="62">
        <v>0</v>
      </c>
      <c r="O912" s="62">
        <v>0</v>
      </c>
    </row>
    <row r="913" spans="1:15" ht="14.25" x14ac:dyDescent="0.45">
      <c r="A913" s="51">
        <v>68</v>
      </c>
      <c r="B913" s="51" t="s">
        <v>216</v>
      </c>
      <c r="C913" s="61" t="s">
        <v>2024</v>
      </c>
      <c r="D913" s="51" t="s">
        <v>2025</v>
      </c>
      <c r="E913" s="63">
        <v>6.35208711433757E-3</v>
      </c>
      <c r="F913" s="63">
        <v>0</v>
      </c>
      <c r="G913" s="63">
        <v>0</v>
      </c>
      <c r="H913" s="62">
        <f>VLOOKUP(C913,'[1]TCB_Municipal Censo 2018'!$C$6:$H$1127,6,0)</f>
        <v>0</v>
      </c>
      <c r="I913" s="63">
        <v>0</v>
      </c>
      <c r="J913" s="63">
        <v>0</v>
      </c>
      <c r="K913" s="63">
        <v>0</v>
      </c>
      <c r="L913" s="62">
        <v>0</v>
      </c>
      <c r="M913" s="62">
        <v>1.37931034482759E-2</v>
      </c>
      <c r="N913" s="62">
        <v>1.9332161687170502E-2</v>
      </c>
      <c r="O913" s="62">
        <v>3.0465949820788499E-2</v>
      </c>
    </row>
    <row r="914" spans="1:15" ht="14.25" x14ac:dyDescent="0.45">
      <c r="A914" s="46">
        <v>68</v>
      </c>
      <c r="B914" s="46" t="s">
        <v>216</v>
      </c>
      <c r="C914" s="61" t="s">
        <v>2026</v>
      </c>
      <c r="D914" s="46" t="s">
        <v>2027</v>
      </c>
      <c r="E914" s="62">
        <v>0</v>
      </c>
      <c r="F914" s="62">
        <v>0</v>
      </c>
      <c r="G914" s="62">
        <v>0</v>
      </c>
      <c r="H914" s="62">
        <f>VLOOKUP(C914,'[1]TCB_Municipal Censo 2018'!$C$6:$H$1127,6,0)</f>
        <v>0</v>
      </c>
      <c r="I914" s="62">
        <v>0</v>
      </c>
      <c r="J914" s="62">
        <v>0</v>
      </c>
      <c r="K914" s="62">
        <v>0</v>
      </c>
      <c r="L914" s="62">
        <v>0</v>
      </c>
      <c r="M914" s="62">
        <v>0</v>
      </c>
      <c r="N914" s="62">
        <v>0</v>
      </c>
      <c r="O914" s="62">
        <v>0</v>
      </c>
    </row>
    <row r="915" spans="1:15" ht="14.25" x14ac:dyDescent="0.45">
      <c r="A915" s="51">
        <v>68</v>
      </c>
      <c r="B915" s="51" t="s">
        <v>216</v>
      </c>
      <c r="C915" s="61" t="s">
        <v>2028</v>
      </c>
      <c r="D915" s="51" t="s">
        <v>2029</v>
      </c>
      <c r="E915" s="63">
        <v>0</v>
      </c>
      <c r="F915" s="63">
        <v>0</v>
      </c>
      <c r="G915" s="63">
        <v>0</v>
      </c>
      <c r="H915" s="62">
        <f>VLOOKUP(C915,'[1]TCB_Municipal Censo 2018'!$C$6:$H$1127,6,0)</f>
        <v>0</v>
      </c>
      <c r="I915" s="63">
        <v>3.3068783068783099E-4</v>
      </c>
      <c r="J915" s="63">
        <v>0</v>
      </c>
      <c r="K915" s="63">
        <v>0</v>
      </c>
      <c r="L915" s="62">
        <v>0</v>
      </c>
      <c r="M915" s="62">
        <v>0</v>
      </c>
      <c r="N915" s="62">
        <v>0</v>
      </c>
      <c r="O915" s="62">
        <v>0</v>
      </c>
    </row>
    <row r="916" spans="1:15" ht="14.25" x14ac:dyDescent="0.45">
      <c r="A916" s="46">
        <v>68</v>
      </c>
      <c r="B916" s="46" t="s">
        <v>216</v>
      </c>
      <c r="C916" s="61" t="s">
        <v>2030</v>
      </c>
      <c r="D916" s="46" t="s">
        <v>441</v>
      </c>
      <c r="E916" s="62">
        <v>4.6232085067036499E-4</v>
      </c>
      <c r="F916" s="62">
        <v>4.6926325668700101E-4</v>
      </c>
      <c r="G916" s="62">
        <v>0</v>
      </c>
      <c r="H916" s="62">
        <f>VLOOKUP(C916,'[1]TCB_Municipal Censo 2018'!$C$6:$H$1127,6,0)</f>
        <v>0</v>
      </c>
      <c r="I916" s="62">
        <v>0</v>
      </c>
      <c r="J916" s="62">
        <v>0</v>
      </c>
      <c r="K916" s="62">
        <v>0</v>
      </c>
      <c r="L916" s="62">
        <v>0</v>
      </c>
      <c r="M916" s="62">
        <v>0</v>
      </c>
      <c r="N916" s="62">
        <v>0</v>
      </c>
      <c r="O916" s="62">
        <v>0</v>
      </c>
    </row>
    <row r="917" spans="1:15" ht="14.25" x14ac:dyDescent="0.45">
      <c r="A917" s="51">
        <v>68</v>
      </c>
      <c r="B917" s="51" t="s">
        <v>216</v>
      </c>
      <c r="C917" s="61" t="s">
        <v>2031</v>
      </c>
      <c r="D917" s="51" t="s">
        <v>2032</v>
      </c>
      <c r="E917" s="63">
        <v>7.0671378091872799E-4</v>
      </c>
      <c r="F917" s="63">
        <v>0</v>
      </c>
      <c r="G917" s="63">
        <v>0</v>
      </c>
      <c r="H917" s="62">
        <f>VLOOKUP(C917,'[1]TCB_Municipal Censo 2018'!$C$6:$H$1127,6,0)</f>
        <v>0</v>
      </c>
      <c r="I917" s="63">
        <v>0</v>
      </c>
      <c r="J917" s="63">
        <v>0</v>
      </c>
      <c r="K917" s="63">
        <v>0</v>
      </c>
      <c r="L917" s="62">
        <v>0</v>
      </c>
      <c r="M917" s="62">
        <v>0</v>
      </c>
      <c r="N917" s="62">
        <v>0</v>
      </c>
      <c r="O917" s="62">
        <v>0</v>
      </c>
    </row>
    <row r="918" spans="1:15" ht="14.25" x14ac:dyDescent="0.45">
      <c r="A918" s="46">
        <v>68</v>
      </c>
      <c r="B918" s="46" t="s">
        <v>216</v>
      </c>
      <c r="C918" s="61" t="s">
        <v>2033</v>
      </c>
      <c r="D918" s="46" t="s">
        <v>2034</v>
      </c>
      <c r="E918" s="62">
        <v>1.5220700152207001E-3</v>
      </c>
      <c r="F918" s="62">
        <v>0</v>
      </c>
      <c r="G918" s="62">
        <v>0</v>
      </c>
      <c r="H918" s="62">
        <f>VLOOKUP(C918,'[1]TCB_Municipal Censo 2018'!$C$6:$H$1127,6,0)</f>
        <v>0</v>
      </c>
      <c r="I918" s="62">
        <v>0</v>
      </c>
      <c r="J918" s="62">
        <v>0</v>
      </c>
      <c r="K918" s="62">
        <v>0</v>
      </c>
      <c r="L918" s="62">
        <v>0</v>
      </c>
      <c r="M918" s="62">
        <v>0</v>
      </c>
      <c r="N918" s="62">
        <v>0</v>
      </c>
      <c r="O918" s="62">
        <v>0</v>
      </c>
    </row>
    <row r="919" spans="1:15" ht="14.25" x14ac:dyDescent="0.45">
      <c r="A919" s="51">
        <v>68</v>
      </c>
      <c r="B919" s="51" t="s">
        <v>216</v>
      </c>
      <c r="C919" s="61" t="s">
        <v>2035</v>
      </c>
      <c r="D919" s="51" t="s">
        <v>2036</v>
      </c>
      <c r="E919" s="63">
        <v>4.6296296296296302E-3</v>
      </c>
      <c r="F919" s="63">
        <v>0</v>
      </c>
      <c r="G919" s="63">
        <v>0</v>
      </c>
      <c r="H919" s="62">
        <f>VLOOKUP(C919,'[1]TCB_Municipal Censo 2018'!$C$6:$H$1127,6,0)</f>
        <v>0</v>
      </c>
      <c r="I919" s="63">
        <v>4.7169811320754698E-3</v>
      </c>
      <c r="J919" s="63">
        <v>0</v>
      </c>
      <c r="K919" s="63">
        <v>0</v>
      </c>
      <c r="L919" s="62">
        <v>0</v>
      </c>
      <c r="M919" s="62">
        <v>0</v>
      </c>
      <c r="N919" s="62">
        <v>0</v>
      </c>
      <c r="O919" s="62">
        <v>4.8780487804877997E-3</v>
      </c>
    </row>
    <row r="920" spans="1:15" ht="14.25" x14ac:dyDescent="0.45">
      <c r="A920" s="46">
        <v>68</v>
      </c>
      <c r="B920" s="46" t="s">
        <v>216</v>
      </c>
      <c r="C920" s="61" t="s">
        <v>2037</v>
      </c>
      <c r="D920" s="46" t="s">
        <v>2038</v>
      </c>
      <c r="E920" s="62">
        <v>1.33047870004392</v>
      </c>
      <c r="F920" s="62">
        <v>1.4231191050669001</v>
      </c>
      <c r="G920" s="62">
        <v>1.6153337739590199</v>
      </c>
      <c r="H920" s="62">
        <f>VLOOKUP(C920,'[1]TCB_Municipal Censo 2018'!$C$6:$H$1127,6,0)</f>
        <v>1.5261430759133701</v>
      </c>
      <c r="I920" s="62">
        <v>1.25931261576456</v>
      </c>
      <c r="J920" s="62">
        <v>1.10163551401869</v>
      </c>
      <c r="K920" s="62">
        <v>0.71431258228324201</v>
      </c>
      <c r="L920" s="62">
        <v>0.65278289716181304</v>
      </c>
      <c r="M920" s="62">
        <v>0.56456893415787601</v>
      </c>
      <c r="N920" s="62">
        <v>0.55324909747292395</v>
      </c>
      <c r="O920" s="62">
        <v>0.51921005385996399</v>
      </c>
    </row>
    <row r="921" spans="1:15" ht="14.25" x14ac:dyDescent="0.45">
      <c r="A921" s="51">
        <v>68</v>
      </c>
      <c r="B921" s="51" t="s">
        <v>216</v>
      </c>
      <c r="C921" s="61" t="s">
        <v>2039</v>
      </c>
      <c r="D921" s="51" t="s">
        <v>2040</v>
      </c>
      <c r="E921" s="63">
        <v>1.0928961748633901E-2</v>
      </c>
      <c r="F921" s="63">
        <v>1.13636363636364E-2</v>
      </c>
      <c r="G921" s="63">
        <v>0</v>
      </c>
      <c r="H921" s="62">
        <f>VLOOKUP(C921,'[1]TCB_Municipal Censo 2018'!$C$6:$H$1127,6,0)</f>
        <v>0</v>
      </c>
      <c r="I921" s="63">
        <v>0</v>
      </c>
      <c r="J921" s="63">
        <v>0</v>
      </c>
      <c r="K921" s="63">
        <v>0</v>
      </c>
      <c r="L921" s="62">
        <v>0</v>
      </c>
      <c r="M921" s="62">
        <v>0</v>
      </c>
      <c r="N921" s="62">
        <v>0</v>
      </c>
      <c r="O921" s="62">
        <v>0</v>
      </c>
    </row>
    <row r="922" spans="1:15" ht="14.25" x14ac:dyDescent="0.45">
      <c r="A922" s="46">
        <v>68</v>
      </c>
      <c r="B922" s="46" t="s">
        <v>216</v>
      </c>
      <c r="C922" s="61" t="s">
        <v>2041</v>
      </c>
      <c r="D922" s="46" t="s">
        <v>2042</v>
      </c>
      <c r="E922" s="62">
        <v>0</v>
      </c>
      <c r="F922" s="62">
        <v>0</v>
      </c>
      <c r="G922" s="62">
        <v>0</v>
      </c>
      <c r="H922" s="62">
        <f>VLOOKUP(C922,'[1]TCB_Municipal Censo 2018'!$C$6:$H$1127,6,0)</f>
        <v>0</v>
      </c>
      <c r="I922" s="62">
        <v>0</v>
      </c>
      <c r="J922" s="62">
        <v>0</v>
      </c>
      <c r="K922" s="62">
        <v>0</v>
      </c>
      <c r="L922" s="62">
        <v>0</v>
      </c>
      <c r="M922" s="62">
        <v>0</v>
      </c>
      <c r="N922" s="62">
        <v>0</v>
      </c>
      <c r="O922" s="62">
        <v>0</v>
      </c>
    </row>
    <row r="923" spans="1:15" ht="14.25" x14ac:dyDescent="0.45">
      <c r="A923" s="51">
        <v>68</v>
      </c>
      <c r="B923" s="51" t="s">
        <v>216</v>
      </c>
      <c r="C923" s="61" t="s">
        <v>2043</v>
      </c>
      <c r="D923" s="51" t="s">
        <v>2044</v>
      </c>
      <c r="E923" s="63">
        <v>0</v>
      </c>
      <c r="F923" s="63">
        <v>0</v>
      </c>
      <c r="G923" s="63">
        <v>0</v>
      </c>
      <c r="H923" s="62">
        <f>VLOOKUP(C923,'[1]TCB_Municipal Censo 2018'!$C$6:$H$1127,6,0)</f>
        <v>0</v>
      </c>
      <c r="I923" s="63">
        <v>0</v>
      </c>
      <c r="J923" s="63">
        <v>0</v>
      </c>
      <c r="K923" s="63">
        <v>0</v>
      </c>
      <c r="L923" s="62">
        <v>0</v>
      </c>
      <c r="M923" s="62">
        <v>0</v>
      </c>
      <c r="N923" s="62">
        <v>0</v>
      </c>
      <c r="O923" s="62">
        <v>0</v>
      </c>
    </row>
    <row r="924" spans="1:15" ht="14.25" x14ac:dyDescent="0.45">
      <c r="A924" s="46">
        <v>68</v>
      </c>
      <c r="B924" s="46" t="s">
        <v>216</v>
      </c>
      <c r="C924" s="61" t="s">
        <v>2045</v>
      </c>
      <c r="D924" s="46" t="s">
        <v>2046</v>
      </c>
      <c r="E924" s="62">
        <v>3.3467202141900898E-4</v>
      </c>
      <c r="F924" s="62">
        <v>3.4025178632187802E-4</v>
      </c>
      <c r="G924" s="62">
        <v>0</v>
      </c>
      <c r="H924" s="62">
        <f>VLOOKUP(C924,'[1]TCB_Municipal Censo 2018'!$C$6:$H$1127,6,0)</f>
        <v>0</v>
      </c>
      <c r="I924" s="62">
        <v>3.2862306933946798E-4</v>
      </c>
      <c r="J924" s="62">
        <v>0</v>
      </c>
      <c r="K924" s="62">
        <v>0</v>
      </c>
      <c r="L924" s="62">
        <v>0</v>
      </c>
      <c r="M924" s="62">
        <v>0</v>
      </c>
      <c r="N924" s="62">
        <v>0</v>
      </c>
      <c r="O924" s="62">
        <v>0</v>
      </c>
    </row>
    <row r="925" spans="1:15" ht="14.25" x14ac:dyDescent="0.45">
      <c r="A925" s="51">
        <v>68</v>
      </c>
      <c r="B925" s="51" t="s">
        <v>216</v>
      </c>
      <c r="C925" s="61" t="s">
        <v>2047</v>
      </c>
      <c r="D925" s="51" t="s">
        <v>473</v>
      </c>
      <c r="E925" s="63">
        <v>0</v>
      </c>
      <c r="F925" s="63">
        <v>0</v>
      </c>
      <c r="G925" s="63">
        <v>0</v>
      </c>
      <c r="H925" s="62">
        <f>VLOOKUP(C925,'[1]TCB_Municipal Censo 2018'!$C$6:$H$1127,6,0)</f>
        <v>0</v>
      </c>
      <c r="I925" s="63">
        <v>0</v>
      </c>
      <c r="J925" s="63">
        <v>0</v>
      </c>
      <c r="K925" s="63">
        <v>0</v>
      </c>
      <c r="L925" s="62">
        <v>0</v>
      </c>
      <c r="M925" s="62">
        <v>0</v>
      </c>
      <c r="N925" s="62">
        <v>0</v>
      </c>
      <c r="O925" s="62">
        <v>0</v>
      </c>
    </row>
    <row r="926" spans="1:15" ht="14.25" x14ac:dyDescent="0.45">
      <c r="A926" s="46">
        <v>68</v>
      </c>
      <c r="B926" s="46" t="s">
        <v>216</v>
      </c>
      <c r="C926" s="61" t="s">
        <v>2048</v>
      </c>
      <c r="D926" s="46" t="s">
        <v>2049</v>
      </c>
      <c r="E926" s="62">
        <v>3.1948881789137401E-3</v>
      </c>
      <c r="F926" s="62">
        <v>0</v>
      </c>
      <c r="G926" s="62">
        <v>0</v>
      </c>
      <c r="H926" s="62">
        <f>VLOOKUP(C926,'[1]TCB_Municipal Censo 2018'!$C$6:$H$1127,6,0)</f>
        <v>0</v>
      </c>
      <c r="I926" s="62">
        <v>0</v>
      </c>
      <c r="J926" s="62">
        <v>0</v>
      </c>
      <c r="K926" s="62">
        <v>0</v>
      </c>
      <c r="L926" s="62">
        <v>0</v>
      </c>
      <c r="M926" s="62">
        <v>0</v>
      </c>
      <c r="N926" s="62">
        <v>0</v>
      </c>
      <c r="O926" s="62">
        <v>0</v>
      </c>
    </row>
    <row r="927" spans="1:15" ht="14.25" x14ac:dyDescent="0.45">
      <c r="A927" s="51">
        <v>68</v>
      </c>
      <c r="B927" s="51" t="s">
        <v>216</v>
      </c>
      <c r="C927" s="61" t="s">
        <v>2050</v>
      </c>
      <c r="D927" s="51" t="s">
        <v>2051</v>
      </c>
      <c r="E927" s="63">
        <v>8.8161209068010095E-3</v>
      </c>
      <c r="F927" s="63">
        <v>0</v>
      </c>
      <c r="G927" s="63">
        <v>0</v>
      </c>
      <c r="H927" s="62">
        <f>VLOOKUP(C927,'[1]TCB_Municipal Censo 2018'!$C$6:$H$1127,6,0)</f>
        <v>0</v>
      </c>
      <c r="I927" s="63">
        <v>0</v>
      </c>
      <c r="J927" s="63">
        <v>0</v>
      </c>
      <c r="K927" s="63">
        <v>0</v>
      </c>
      <c r="L927" s="62">
        <v>0</v>
      </c>
      <c r="M927" s="62">
        <v>0</v>
      </c>
      <c r="N927" s="62">
        <v>0</v>
      </c>
      <c r="O927" s="62">
        <v>0</v>
      </c>
    </row>
    <row r="928" spans="1:15" ht="14.25" x14ac:dyDescent="0.45">
      <c r="A928" s="46">
        <v>68</v>
      </c>
      <c r="B928" s="46" t="s">
        <v>216</v>
      </c>
      <c r="C928" s="61" t="s">
        <v>2052</v>
      </c>
      <c r="D928" s="46" t="s">
        <v>2053</v>
      </c>
      <c r="E928" s="62">
        <v>0.47345282380791298</v>
      </c>
      <c r="F928" s="62">
        <v>0.477951153324288</v>
      </c>
      <c r="G928" s="62">
        <v>0.49144421629021201</v>
      </c>
      <c r="H928" s="62">
        <f>VLOOKUP(C928,'[1]TCB_Municipal Censo 2018'!$C$6:$H$1127,6,0)</f>
        <v>0.53634171546675902</v>
      </c>
      <c r="I928" s="62">
        <v>0.48182115951523102</v>
      </c>
      <c r="J928" s="62">
        <v>0.64080100125156403</v>
      </c>
      <c r="K928" s="62">
        <v>0.36182598039215702</v>
      </c>
      <c r="L928" s="62">
        <v>0.318761384335155</v>
      </c>
      <c r="M928" s="62">
        <v>0.29978781448923902</v>
      </c>
      <c r="N928" s="62">
        <v>0.27975646879756499</v>
      </c>
      <c r="O928" s="62">
        <v>0.29192166462668301</v>
      </c>
    </row>
    <row r="929" spans="1:15" ht="14.25" x14ac:dyDescent="0.45">
      <c r="A929" s="51">
        <v>68</v>
      </c>
      <c r="B929" s="51" t="s">
        <v>216</v>
      </c>
      <c r="C929" s="61" t="s">
        <v>2054</v>
      </c>
      <c r="D929" s="51" t="s">
        <v>2055</v>
      </c>
      <c r="E929" s="63">
        <v>1.3568521031207599E-3</v>
      </c>
      <c r="F929" s="63">
        <v>0</v>
      </c>
      <c r="G929" s="63">
        <v>0</v>
      </c>
      <c r="H929" s="62">
        <f>VLOOKUP(C929,'[1]TCB_Municipal Censo 2018'!$C$6:$H$1127,6,0)</f>
        <v>0</v>
      </c>
      <c r="I929" s="63">
        <v>1.3422818791946299E-3</v>
      </c>
      <c r="J929" s="63">
        <v>0</v>
      </c>
      <c r="K929" s="63">
        <v>0</v>
      </c>
      <c r="L929" s="62">
        <v>0</v>
      </c>
      <c r="M929" s="62">
        <v>0</v>
      </c>
      <c r="N929" s="62">
        <v>0</v>
      </c>
      <c r="O929" s="62">
        <v>0</v>
      </c>
    </row>
    <row r="930" spans="1:15" ht="14.25" x14ac:dyDescent="0.45">
      <c r="A930" s="46">
        <v>68</v>
      </c>
      <c r="B930" s="46" t="s">
        <v>216</v>
      </c>
      <c r="C930" s="61" t="s">
        <v>2056</v>
      </c>
      <c r="D930" s="46" t="s">
        <v>221</v>
      </c>
      <c r="E930" s="62">
        <v>0</v>
      </c>
      <c r="F930" s="62">
        <v>0</v>
      </c>
      <c r="G930" s="62">
        <v>0</v>
      </c>
      <c r="H930" s="62">
        <f>VLOOKUP(C930,'[1]TCB_Municipal Censo 2018'!$C$6:$H$1127,6,0)</f>
        <v>0</v>
      </c>
      <c r="I930" s="62">
        <v>0</v>
      </c>
      <c r="J930" s="62">
        <v>0</v>
      </c>
      <c r="K930" s="62">
        <v>0</v>
      </c>
      <c r="L930" s="62">
        <v>0</v>
      </c>
      <c r="M930" s="62">
        <v>0</v>
      </c>
      <c r="N930" s="62">
        <v>0</v>
      </c>
      <c r="O930" s="62">
        <v>6.2157221206581299E-2</v>
      </c>
    </row>
    <row r="931" spans="1:15" ht="14.25" x14ac:dyDescent="0.45">
      <c r="A931" s="51">
        <v>68</v>
      </c>
      <c r="B931" s="51" t="s">
        <v>216</v>
      </c>
      <c r="C931" s="61" t="s">
        <v>2057</v>
      </c>
      <c r="D931" s="51" t="s">
        <v>2058</v>
      </c>
      <c r="E931" s="63">
        <v>0.18831168831168801</v>
      </c>
      <c r="F931" s="63">
        <v>4.8859934853420203E-2</v>
      </c>
      <c r="G931" s="63">
        <v>0</v>
      </c>
      <c r="H931" s="62">
        <f>VLOOKUP(C931,'[1]TCB_Municipal Censo 2018'!$C$6:$H$1127,6,0)</f>
        <v>0</v>
      </c>
      <c r="I931" s="63">
        <v>0</v>
      </c>
      <c r="J931" s="63">
        <v>0</v>
      </c>
      <c r="K931" s="63">
        <v>0</v>
      </c>
      <c r="L931" s="62">
        <v>0</v>
      </c>
      <c r="M931" s="62">
        <v>0</v>
      </c>
      <c r="N931" s="62">
        <v>0</v>
      </c>
      <c r="O931" s="62">
        <v>6.3063063063063099E-2</v>
      </c>
    </row>
    <row r="932" spans="1:15" ht="14.25" x14ac:dyDescent="0.45">
      <c r="A932" s="46">
        <v>68</v>
      </c>
      <c r="B932" s="46" t="s">
        <v>216</v>
      </c>
      <c r="C932" s="61" t="s">
        <v>2059</v>
      </c>
      <c r="D932" s="46" t="s">
        <v>2060</v>
      </c>
      <c r="E932" s="62">
        <v>0</v>
      </c>
      <c r="F932" s="62">
        <v>0</v>
      </c>
      <c r="G932" s="62">
        <v>0</v>
      </c>
      <c r="H932" s="62">
        <f>VLOOKUP(C932,'[1]TCB_Municipal Censo 2018'!$C$6:$H$1127,6,0)</f>
        <v>0</v>
      </c>
      <c r="I932" s="62">
        <v>0</v>
      </c>
      <c r="J932" s="62">
        <v>0</v>
      </c>
      <c r="K932" s="62">
        <v>0</v>
      </c>
      <c r="L932" s="62">
        <v>0</v>
      </c>
      <c r="M932" s="62">
        <v>0</v>
      </c>
      <c r="N932" s="62">
        <v>0</v>
      </c>
      <c r="O932" s="62">
        <v>0</v>
      </c>
    </row>
    <row r="933" spans="1:15" ht="14.25" x14ac:dyDescent="0.45">
      <c r="A933" s="51">
        <v>68</v>
      </c>
      <c r="B933" s="51" t="s">
        <v>216</v>
      </c>
      <c r="C933" s="61" t="s">
        <v>2061</v>
      </c>
      <c r="D933" s="51" t="s">
        <v>2062</v>
      </c>
      <c r="E933" s="63">
        <v>5.8027079303675103E-3</v>
      </c>
      <c r="F933" s="63">
        <v>0</v>
      </c>
      <c r="G933" s="63">
        <v>0</v>
      </c>
      <c r="H933" s="62">
        <f>VLOOKUP(C933,'[1]TCB_Municipal Censo 2018'!$C$6:$H$1127,6,0)</f>
        <v>0</v>
      </c>
      <c r="I933" s="63">
        <v>0</v>
      </c>
      <c r="J933" s="63">
        <v>0</v>
      </c>
      <c r="K933" s="63">
        <v>0</v>
      </c>
      <c r="L933" s="62">
        <v>0</v>
      </c>
      <c r="M933" s="62">
        <v>0</v>
      </c>
      <c r="N933" s="62">
        <v>0</v>
      </c>
      <c r="O933" s="62">
        <v>0</v>
      </c>
    </row>
    <row r="934" spans="1:15" ht="14.25" x14ac:dyDescent="0.45">
      <c r="A934" s="46">
        <v>68</v>
      </c>
      <c r="B934" s="46" t="s">
        <v>216</v>
      </c>
      <c r="C934" s="61" t="s">
        <v>2063</v>
      </c>
      <c r="D934" s="46" t="s">
        <v>2064</v>
      </c>
      <c r="E934" s="62">
        <v>0.91586538461538503</v>
      </c>
      <c r="F934" s="62">
        <v>1.0432865731462899</v>
      </c>
      <c r="G934" s="62">
        <v>1.12313282196205</v>
      </c>
      <c r="H934" s="62">
        <f>VLOOKUP(C934,'[1]TCB_Municipal Censo 2018'!$C$6:$H$1127,6,0)</f>
        <v>1.3069345941686401</v>
      </c>
      <c r="I934" s="62">
        <v>1.2276853252647499</v>
      </c>
      <c r="J934" s="62">
        <v>1.3978770131771601</v>
      </c>
      <c r="K934" s="62">
        <v>1.2859718716191899</v>
      </c>
      <c r="L934" s="62">
        <v>1.1119885139985599</v>
      </c>
      <c r="M934" s="62">
        <v>1.23684210526316</v>
      </c>
      <c r="N934" s="62">
        <v>1.26346433770015</v>
      </c>
      <c r="O934" s="62">
        <v>1.31960279514527</v>
      </c>
    </row>
    <row r="935" spans="1:15" ht="14.25" x14ac:dyDescent="0.45">
      <c r="A935" s="51">
        <v>68</v>
      </c>
      <c r="B935" s="51" t="s">
        <v>216</v>
      </c>
      <c r="C935" s="61" t="s">
        <v>2065</v>
      </c>
      <c r="D935" s="51" t="s">
        <v>2066</v>
      </c>
      <c r="E935" s="63">
        <v>0</v>
      </c>
      <c r="F935" s="63">
        <v>0</v>
      </c>
      <c r="G935" s="63">
        <v>0</v>
      </c>
      <c r="H935" s="62">
        <f>VLOOKUP(C935,'[1]TCB_Municipal Censo 2018'!$C$6:$H$1127,6,0)</f>
        <v>0</v>
      </c>
      <c r="I935" s="63">
        <v>0</v>
      </c>
      <c r="J935" s="63">
        <v>0</v>
      </c>
      <c r="K935" s="63">
        <v>0</v>
      </c>
      <c r="L935" s="62">
        <v>0</v>
      </c>
      <c r="M935" s="62">
        <v>0</v>
      </c>
      <c r="N935" s="62">
        <v>0</v>
      </c>
      <c r="O935" s="62">
        <v>0</v>
      </c>
    </row>
    <row r="936" spans="1:15" ht="14.25" x14ac:dyDescent="0.45">
      <c r="A936" s="46">
        <v>68</v>
      </c>
      <c r="B936" s="46" t="s">
        <v>216</v>
      </c>
      <c r="C936" s="61" t="s">
        <v>2067</v>
      </c>
      <c r="D936" s="46" t="s">
        <v>656</v>
      </c>
      <c r="E936" s="62">
        <v>3.8461538461538498E-2</v>
      </c>
      <c r="F936" s="62">
        <v>0</v>
      </c>
      <c r="G936" s="62">
        <v>0</v>
      </c>
      <c r="H936" s="62">
        <f>VLOOKUP(C936,'[1]TCB_Municipal Censo 2018'!$C$6:$H$1127,6,0)</f>
        <v>0</v>
      </c>
      <c r="I936" s="62">
        <v>0</v>
      </c>
      <c r="J936" s="62">
        <v>0</v>
      </c>
      <c r="K936" s="62">
        <v>0</v>
      </c>
      <c r="L936" s="62">
        <v>0</v>
      </c>
      <c r="M936" s="62">
        <v>0</v>
      </c>
      <c r="N936" s="62">
        <v>0</v>
      </c>
      <c r="O936" s="62">
        <v>0</v>
      </c>
    </row>
    <row r="937" spans="1:15" ht="14.25" x14ac:dyDescent="0.45">
      <c r="A937" s="51">
        <v>68</v>
      </c>
      <c r="B937" s="51" t="s">
        <v>216</v>
      </c>
      <c r="C937" s="61" t="s">
        <v>2068</v>
      </c>
      <c r="D937" s="51" t="s">
        <v>2069</v>
      </c>
      <c r="E937" s="63">
        <v>0</v>
      </c>
      <c r="F937" s="63">
        <v>0</v>
      </c>
      <c r="G937" s="63">
        <v>0</v>
      </c>
      <c r="H937" s="62">
        <f>VLOOKUP(C937,'[1]TCB_Municipal Censo 2018'!$C$6:$H$1127,6,0)</f>
        <v>0</v>
      </c>
      <c r="I937" s="63">
        <v>0</v>
      </c>
      <c r="J937" s="63">
        <v>0</v>
      </c>
      <c r="K937" s="63">
        <v>0</v>
      </c>
      <c r="L937" s="62">
        <v>0</v>
      </c>
      <c r="M937" s="62">
        <v>0</v>
      </c>
      <c r="N937" s="62">
        <v>0</v>
      </c>
      <c r="O937" s="62">
        <v>3.06834030683403E-2</v>
      </c>
    </row>
    <row r="938" spans="1:15" ht="14.25" x14ac:dyDescent="0.45">
      <c r="A938" s="46">
        <v>70</v>
      </c>
      <c r="B938" s="46" t="s">
        <v>221</v>
      </c>
      <c r="C938" s="61" t="s">
        <v>2070</v>
      </c>
      <c r="D938" s="46" t="s">
        <v>2071</v>
      </c>
      <c r="E938" s="62">
        <v>0.78128982921233703</v>
      </c>
      <c r="F938" s="62">
        <v>0.85621271948248301</v>
      </c>
      <c r="G938" s="62">
        <v>0.95624020456982595</v>
      </c>
      <c r="H938" s="62">
        <f>VLOOKUP(C938,'[1]TCB_Municipal Censo 2018'!$C$6:$H$1127,6,0)</f>
        <v>0.89397063675354704</v>
      </c>
      <c r="I938" s="62">
        <v>0.90761484719565999</v>
      </c>
      <c r="J938" s="62">
        <v>0.91764268451385</v>
      </c>
      <c r="K938" s="62">
        <v>0.83272766523944897</v>
      </c>
      <c r="L938" s="62">
        <v>0.80005633207759697</v>
      </c>
      <c r="M938" s="62">
        <v>0.76055310426293299</v>
      </c>
      <c r="N938" s="62">
        <v>0.71834331749638503</v>
      </c>
      <c r="O938" s="62">
        <v>0.66738542629291198</v>
      </c>
    </row>
    <row r="939" spans="1:15" ht="14.25" x14ac:dyDescent="0.45">
      <c r="A939" s="51">
        <v>70</v>
      </c>
      <c r="B939" s="51" t="s">
        <v>221</v>
      </c>
      <c r="C939" s="61" t="s">
        <v>2072</v>
      </c>
      <c r="D939" s="51" t="s">
        <v>678</v>
      </c>
      <c r="E939" s="63">
        <v>0</v>
      </c>
      <c r="F939" s="63">
        <v>0</v>
      </c>
      <c r="G939" s="63">
        <v>1.12359550561798E-3</v>
      </c>
      <c r="H939" s="62">
        <f>VLOOKUP(C939,'[1]TCB_Municipal Censo 2018'!$C$6:$H$1127,6,0)</f>
        <v>0</v>
      </c>
      <c r="I939" s="63">
        <v>5.3134962805526003E-3</v>
      </c>
      <c r="J939" s="63">
        <v>0</v>
      </c>
      <c r="K939" s="63">
        <v>0</v>
      </c>
      <c r="L939" s="62">
        <v>0</v>
      </c>
      <c r="M939" s="62">
        <v>0</v>
      </c>
      <c r="N939" s="62">
        <v>0</v>
      </c>
      <c r="O939" s="62">
        <v>0</v>
      </c>
    </row>
    <row r="940" spans="1:15" ht="14.25" x14ac:dyDescent="0.45">
      <c r="A940" s="46">
        <v>70</v>
      </c>
      <c r="B940" s="46" t="s">
        <v>221</v>
      </c>
      <c r="C940" s="61" t="s">
        <v>2073</v>
      </c>
      <c r="D940" s="46" t="s">
        <v>2074</v>
      </c>
      <c r="E940" s="62">
        <v>1.4556040756914101E-3</v>
      </c>
      <c r="F940" s="62">
        <v>7.1123755334281697E-4</v>
      </c>
      <c r="G940" s="62">
        <v>6.9204152249134902E-4</v>
      </c>
      <c r="H940" s="62">
        <f>VLOOKUP(C940,'[1]TCB_Municipal Censo 2018'!$C$6:$H$1127,6,0)</f>
        <v>0</v>
      </c>
      <c r="I940" s="62">
        <v>2.5461489497135602E-3</v>
      </c>
      <c r="J940" s="62">
        <v>0</v>
      </c>
      <c r="K940" s="62">
        <v>0</v>
      </c>
      <c r="L940" s="62">
        <v>0</v>
      </c>
      <c r="M940" s="62">
        <v>5.6753688989784302E-4</v>
      </c>
      <c r="N940" s="62">
        <v>5.6306306306306295E-4</v>
      </c>
      <c r="O940" s="62">
        <v>0</v>
      </c>
    </row>
    <row r="941" spans="1:15" ht="14.25" x14ac:dyDescent="0.45">
      <c r="A941" s="51">
        <v>70</v>
      </c>
      <c r="B941" s="51" t="s">
        <v>221</v>
      </c>
      <c r="C941" s="61" t="s">
        <v>2075</v>
      </c>
      <c r="D941" s="51" t="s">
        <v>2076</v>
      </c>
      <c r="E941" s="63">
        <v>2.7855153203342601E-3</v>
      </c>
      <c r="F941" s="63">
        <v>1.40056022408964E-3</v>
      </c>
      <c r="G941" s="63">
        <v>2.7816411682892901E-3</v>
      </c>
      <c r="H941" s="62">
        <f>VLOOKUP(C941,'[1]TCB_Municipal Censo 2018'!$C$6:$H$1127,6,0)</f>
        <v>0</v>
      </c>
      <c r="I941" s="63">
        <v>1.16429495472186E-2</v>
      </c>
      <c r="J941" s="63">
        <v>1.230012300123E-3</v>
      </c>
      <c r="K941" s="63">
        <v>0</v>
      </c>
      <c r="L941" s="62">
        <v>0</v>
      </c>
      <c r="M941" s="62">
        <v>0</v>
      </c>
      <c r="N941" s="62">
        <v>0</v>
      </c>
      <c r="O941" s="62">
        <v>0</v>
      </c>
    </row>
    <row r="942" spans="1:15" ht="14.25" x14ac:dyDescent="0.45">
      <c r="A942" s="46">
        <v>70</v>
      </c>
      <c r="B942" s="46" t="s">
        <v>221</v>
      </c>
      <c r="C942" s="61" t="s">
        <v>2077</v>
      </c>
      <c r="D942" s="46" t="s">
        <v>2078</v>
      </c>
      <c r="E942" s="62">
        <v>0.23170947741364001</v>
      </c>
      <c r="F942" s="62">
        <v>0.24031007751937999</v>
      </c>
      <c r="G942" s="62">
        <v>0.23282907320466001</v>
      </c>
      <c r="H942" s="62">
        <f>VLOOKUP(C942,'[1]TCB_Municipal Censo 2018'!$C$6:$H$1127,6,0)</f>
        <v>0.20055420852095601</v>
      </c>
      <c r="I942" s="62">
        <v>0.28447000821692697</v>
      </c>
      <c r="J942" s="62">
        <v>0.27114388827867603</v>
      </c>
      <c r="K942" s="62">
        <v>0.31050228310502298</v>
      </c>
      <c r="L942" s="62">
        <v>0.38290572792362798</v>
      </c>
      <c r="M942" s="62">
        <v>0.49424778761061899</v>
      </c>
      <c r="N942" s="62">
        <v>0.55941391941391905</v>
      </c>
      <c r="O942" s="62">
        <v>0.73507517150780899</v>
      </c>
    </row>
    <row r="943" spans="1:15" ht="14.25" x14ac:dyDescent="0.45">
      <c r="A943" s="51">
        <v>70</v>
      </c>
      <c r="B943" s="51" t="s">
        <v>221</v>
      </c>
      <c r="C943" s="61" t="s">
        <v>2079</v>
      </c>
      <c r="D943" s="51" t="s">
        <v>2080</v>
      </c>
      <c r="E943" s="63">
        <v>5.4788791300711001E-2</v>
      </c>
      <c r="F943" s="63">
        <v>7.1868583162217697E-2</v>
      </c>
      <c r="G943" s="63">
        <v>0.122954091816367</v>
      </c>
      <c r="H943" s="62">
        <f>VLOOKUP(C943,'[1]TCB_Municipal Censo 2018'!$C$6:$H$1127,6,0)</f>
        <v>0.11472335104720199</v>
      </c>
      <c r="I943" s="63">
        <v>0.127608104021772</v>
      </c>
      <c r="J943" s="63">
        <v>0.143108504398827</v>
      </c>
      <c r="K943" s="63">
        <v>9.0387374461979905E-2</v>
      </c>
      <c r="L943" s="62">
        <v>8.38983050847458E-2</v>
      </c>
      <c r="M943" s="62">
        <v>8.7272727272727293E-2</v>
      </c>
      <c r="N943" s="62">
        <v>7.3075854404001106E-2</v>
      </c>
      <c r="O943" s="62">
        <v>9.8283499446290098E-2</v>
      </c>
    </row>
    <row r="944" spans="1:15" ht="14.25" x14ac:dyDescent="0.45">
      <c r="A944" s="46">
        <v>70</v>
      </c>
      <c r="B944" s="46" t="s">
        <v>221</v>
      </c>
      <c r="C944" s="61" t="s">
        <v>2081</v>
      </c>
      <c r="D944" s="46" t="s">
        <v>2082</v>
      </c>
      <c r="E944" s="62">
        <v>0</v>
      </c>
      <c r="F944" s="62">
        <v>0</v>
      </c>
      <c r="G944" s="62">
        <v>0</v>
      </c>
      <c r="H944" s="62">
        <f>VLOOKUP(C944,'[1]TCB_Municipal Censo 2018'!$C$6:$H$1127,6,0)</f>
        <v>0</v>
      </c>
      <c r="I944" s="62">
        <v>9.4339622641509396E-3</v>
      </c>
      <c r="J944" s="62">
        <v>0</v>
      </c>
      <c r="K944" s="62">
        <v>0</v>
      </c>
      <c r="L944" s="62">
        <v>0</v>
      </c>
      <c r="M944" s="62">
        <v>0</v>
      </c>
      <c r="N944" s="62">
        <v>0</v>
      </c>
      <c r="O944" s="62">
        <v>0</v>
      </c>
    </row>
    <row r="945" spans="1:15" ht="14.25" x14ac:dyDescent="0.45">
      <c r="A945" s="51">
        <v>70</v>
      </c>
      <c r="B945" s="51" t="s">
        <v>221</v>
      </c>
      <c r="C945" s="61" t="s">
        <v>2083</v>
      </c>
      <c r="D945" s="51" t="s">
        <v>2084</v>
      </c>
      <c r="E945" s="63">
        <v>0</v>
      </c>
      <c r="F945" s="63">
        <v>0</v>
      </c>
      <c r="G945" s="63">
        <v>0</v>
      </c>
      <c r="H945" s="62">
        <f>VLOOKUP(C945,'[1]TCB_Municipal Censo 2018'!$C$6:$H$1127,6,0)</f>
        <v>0</v>
      </c>
      <c r="I945" s="63">
        <v>4.5871559633027499E-3</v>
      </c>
      <c r="J945" s="63">
        <v>2.2172949002217299E-3</v>
      </c>
      <c r="K945" s="63">
        <v>0</v>
      </c>
      <c r="L945" s="62">
        <v>0</v>
      </c>
      <c r="M945" s="62">
        <v>0</v>
      </c>
      <c r="N945" s="62">
        <v>0</v>
      </c>
      <c r="O945" s="62">
        <v>0</v>
      </c>
    </row>
    <row r="946" spans="1:15" ht="14.25" x14ac:dyDescent="0.45">
      <c r="A946" s="46">
        <v>70</v>
      </c>
      <c r="B946" s="46" t="s">
        <v>221</v>
      </c>
      <c r="C946" s="61" t="s">
        <v>2085</v>
      </c>
      <c r="D946" s="46" t="s">
        <v>2086</v>
      </c>
      <c r="E946" s="62">
        <v>1.5756302521008399E-3</v>
      </c>
      <c r="F946" s="62">
        <v>0</v>
      </c>
      <c r="G946" s="62">
        <v>5.0709939148073004E-3</v>
      </c>
      <c r="H946" s="62">
        <f>VLOOKUP(C946,'[1]TCB_Municipal Censo 2018'!$C$6:$H$1127,6,0)</f>
        <v>0</v>
      </c>
      <c r="I946" s="62">
        <v>1.08490566037736E-2</v>
      </c>
      <c r="J946" s="62">
        <v>0</v>
      </c>
      <c r="K946" s="62">
        <v>0</v>
      </c>
      <c r="L946" s="62">
        <v>0</v>
      </c>
      <c r="M946" s="62">
        <v>0</v>
      </c>
      <c r="N946" s="62">
        <v>0</v>
      </c>
      <c r="O946" s="62">
        <v>0</v>
      </c>
    </row>
    <row r="947" spans="1:15" ht="14.25" x14ac:dyDescent="0.45">
      <c r="A947" s="51">
        <v>70</v>
      </c>
      <c r="B947" s="51" t="s">
        <v>221</v>
      </c>
      <c r="C947" s="61" t="s">
        <v>2087</v>
      </c>
      <c r="D947" s="51" t="s">
        <v>2088</v>
      </c>
      <c r="E947" s="63">
        <v>6.6577896138481996E-4</v>
      </c>
      <c r="F947" s="63">
        <v>0</v>
      </c>
      <c r="G947" s="63">
        <v>0</v>
      </c>
      <c r="H947" s="62">
        <f>VLOOKUP(C947,'[1]TCB_Municipal Censo 2018'!$C$6:$H$1127,6,0)</f>
        <v>0</v>
      </c>
      <c r="I947" s="63">
        <v>0</v>
      </c>
      <c r="J947" s="63">
        <v>0</v>
      </c>
      <c r="K947" s="63">
        <v>0</v>
      </c>
      <c r="L947" s="62">
        <v>0</v>
      </c>
      <c r="M947" s="62">
        <v>0</v>
      </c>
      <c r="N947" s="62">
        <v>0</v>
      </c>
      <c r="O947" s="62">
        <v>0</v>
      </c>
    </row>
    <row r="948" spans="1:15" ht="14.25" x14ac:dyDescent="0.45">
      <c r="A948" s="46">
        <v>70</v>
      </c>
      <c r="B948" s="46" t="s">
        <v>221</v>
      </c>
      <c r="C948" s="61" t="s">
        <v>2089</v>
      </c>
      <c r="D948" s="46" t="s">
        <v>404</v>
      </c>
      <c r="E948" s="62">
        <v>3.71782650142993E-2</v>
      </c>
      <c r="F948" s="62">
        <v>5.4358013120899697E-2</v>
      </c>
      <c r="G948" s="62">
        <v>5.1803885291396901E-2</v>
      </c>
      <c r="H948" s="62">
        <f>VLOOKUP(C948,'[1]TCB_Municipal Censo 2018'!$C$6:$H$1127,6,0)</f>
        <v>4.6028880866426002E-2</v>
      </c>
      <c r="I948" s="62">
        <v>1.9725557461406501E-2</v>
      </c>
      <c r="J948" s="62">
        <v>1.8092105263157899E-2</v>
      </c>
      <c r="K948" s="62">
        <v>3.9936102236421703E-2</v>
      </c>
      <c r="L948" s="62">
        <v>5.8823529411764698E-2</v>
      </c>
      <c r="M948" s="62">
        <v>5.1202482544608199E-2</v>
      </c>
      <c r="N948" s="62">
        <v>5.0886661526599798E-2</v>
      </c>
      <c r="O948" s="62">
        <v>4.9846625766871197E-2</v>
      </c>
    </row>
    <row r="949" spans="1:15" ht="14.25" x14ac:dyDescent="0.45">
      <c r="A949" s="51">
        <v>70</v>
      </c>
      <c r="B949" s="51" t="s">
        <v>221</v>
      </c>
      <c r="C949" s="61" t="s">
        <v>2090</v>
      </c>
      <c r="D949" s="51" t="s">
        <v>2091</v>
      </c>
      <c r="E949" s="63">
        <v>6.0773480662983399E-3</v>
      </c>
      <c r="F949" s="63">
        <v>0</v>
      </c>
      <c r="G949" s="63">
        <v>0</v>
      </c>
      <c r="H949" s="62">
        <f>VLOOKUP(C949,'[1]TCB_Municipal Censo 2018'!$C$6:$H$1127,6,0)</f>
        <v>0</v>
      </c>
      <c r="I949" s="63">
        <v>5.5193176116407399E-3</v>
      </c>
      <c r="J949" s="63">
        <v>4.8076923076923101E-4</v>
      </c>
      <c r="K949" s="63">
        <v>0</v>
      </c>
      <c r="L949" s="62">
        <v>0</v>
      </c>
      <c r="M949" s="62">
        <v>0</v>
      </c>
      <c r="N949" s="62">
        <v>0</v>
      </c>
      <c r="O949" s="62">
        <v>0</v>
      </c>
    </row>
    <row r="950" spans="1:15" ht="14.25" x14ac:dyDescent="0.45">
      <c r="A950" s="46">
        <v>70</v>
      </c>
      <c r="B950" s="46" t="s">
        <v>221</v>
      </c>
      <c r="C950" s="61" t="s">
        <v>2092</v>
      </c>
      <c r="D950" s="46" t="s">
        <v>2093</v>
      </c>
      <c r="E950" s="62">
        <v>0</v>
      </c>
      <c r="F950" s="62">
        <v>0</v>
      </c>
      <c r="G950" s="62">
        <v>6.6979236436704598E-4</v>
      </c>
      <c r="H950" s="62">
        <f>VLOOKUP(C950,'[1]TCB_Municipal Censo 2018'!$C$6:$H$1127,6,0)</f>
        <v>1.3285806869734299E-2</v>
      </c>
      <c r="I950" s="62">
        <v>2.2565687789799099E-2</v>
      </c>
      <c r="J950" s="62">
        <v>1.98813056379822E-2</v>
      </c>
      <c r="K950" s="62">
        <v>2.5782155272305901E-2</v>
      </c>
      <c r="L950" s="62">
        <v>2.5962910128388E-2</v>
      </c>
      <c r="M950" s="62">
        <v>1.6756603237716602E-2</v>
      </c>
      <c r="N950" s="62">
        <v>7.6530612244898001E-3</v>
      </c>
      <c r="O950" s="62">
        <v>2.01590005678592E-2</v>
      </c>
    </row>
    <row r="951" spans="1:15" ht="14.25" x14ac:dyDescent="0.45">
      <c r="A951" s="51">
        <v>70</v>
      </c>
      <c r="B951" s="51" t="s">
        <v>221</v>
      </c>
      <c r="C951" s="61" t="s">
        <v>2094</v>
      </c>
      <c r="D951" s="51" t="s">
        <v>2095</v>
      </c>
      <c r="E951" s="63">
        <v>5.0377833753148596E-3</v>
      </c>
      <c r="F951" s="63">
        <v>0</v>
      </c>
      <c r="G951" s="63">
        <v>0</v>
      </c>
      <c r="H951" s="62">
        <f>VLOOKUP(C951,'[1]TCB_Municipal Censo 2018'!$C$6:$H$1127,6,0)</f>
        <v>0</v>
      </c>
      <c r="I951" s="63">
        <v>3.76789751318764E-3</v>
      </c>
      <c r="J951" s="63">
        <v>0</v>
      </c>
      <c r="K951" s="63">
        <v>0</v>
      </c>
      <c r="L951" s="62">
        <v>0</v>
      </c>
      <c r="M951" s="62">
        <v>0</v>
      </c>
      <c r="N951" s="62">
        <v>0</v>
      </c>
      <c r="O951" s="62">
        <v>0</v>
      </c>
    </row>
    <row r="952" spans="1:15" ht="14.25" x14ac:dyDescent="0.45">
      <c r="A952" s="46">
        <v>70</v>
      </c>
      <c r="B952" s="46" t="s">
        <v>221</v>
      </c>
      <c r="C952" s="61" t="s">
        <v>2096</v>
      </c>
      <c r="D952" s="46" t="s">
        <v>2097</v>
      </c>
      <c r="E952" s="62">
        <v>3.20855614973262E-3</v>
      </c>
      <c r="F952" s="62">
        <v>0</v>
      </c>
      <c r="G952" s="62">
        <v>9.4836670179135902E-3</v>
      </c>
      <c r="H952" s="62">
        <f>VLOOKUP(C952,'[1]TCB_Municipal Censo 2018'!$C$6:$H$1127,6,0)</f>
        <v>1.56576200417537E-3</v>
      </c>
      <c r="I952" s="62">
        <v>7.5301204819277099E-3</v>
      </c>
      <c r="J952" s="62">
        <v>2.9041626331074502E-3</v>
      </c>
      <c r="K952" s="62">
        <v>1.4211274277593599E-3</v>
      </c>
      <c r="L952" s="62">
        <v>0</v>
      </c>
      <c r="M952" s="62">
        <v>9.38526513374003E-4</v>
      </c>
      <c r="N952" s="62">
        <v>0</v>
      </c>
      <c r="O952" s="62">
        <v>0</v>
      </c>
    </row>
    <row r="953" spans="1:15" ht="14.25" x14ac:dyDescent="0.45">
      <c r="A953" s="51">
        <v>70</v>
      </c>
      <c r="B953" s="51" t="s">
        <v>221</v>
      </c>
      <c r="C953" s="61" t="s">
        <v>2098</v>
      </c>
      <c r="D953" s="51" t="s">
        <v>2099</v>
      </c>
      <c r="E953" s="63">
        <v>3.0211480362537799E-3</v>
      </c>
      <c r="F953" s="63">
        <v>0</v>
      </c>
      <c r="G953" s="63">
        <v>0</v>
      </c>
      <c r="H953" s="62">
        <f>VLOOKUP(C953,'[1]TCB_Municipal Censo 2018'!$C$6:$H$1127,6,0)</f>
        <v>0</v>
      </c>
      <c r="I953" s="63">
        <v>1.3210039630118899E-3</v>
      </c>
      <c r="J953" s="63">
        <v>1.88797986154814E-3</v>
      </c>
      <c r="K953" s="63">
        <v>0</v>
      </c>
      <c r="L953" s="62">
        <v>0</v>
      </c>
      <c r="M953" s="62">
        <v>0</v>
      </c>
      <c r="N953" s="62">
        <v>0</v>
      </c>
      <c r="O953" s="62">
        <v>0</v>
      </c>
    </row>
    <row r="954" spans="1:15" ht="14.25" x14ac:dyDescent="0.45">
      <c r="A954" s="46">
        <v>70</v>
      </c>
      <c r="B954" s="46" t="s">
        <v>221</v>
      </c>
      <c r="C954" s="61" t="s">
        <v>2100</v>
      </c>
      <c r="D954" s="46" t="s">
        <v>2101</v>
      </c>
      <c r="E954" s="62">
        <v>2.7479390457157099E-3</v>
      </c>
      <c r="F954" s="62">
        <v>0</v>
      </c>
      <c r="G954" s="62">
        <v>2.38663484486874E-4</v>
      </c>
      <c r="H954" s="62">
        <f>VLOOKUP(C954,'[1]TCB_Municipal Censo 2018'!$C$6:$H$1127,6,0)</f>
        <v>0</v>
      </c>
      <c r="I954" s="62">
        <v>5.3073861123396704E-3</v>
      </c>
      <c r="J954" s="62">
        <v>2.11059518784297E-4</v>
      </c>
      <c r="K954" s="62">
        <v>0</v>
      </c>
      <c r="L954" s="62">
        <v>0</v>
      </c>
      <c r="M954" s="62">
        <v>0</v>
      </c>
      <c r="N954" s="62">
        <v>0</v>
      </c>
      <c r="O954" s="62">
        <v>0</v>
      </c>
    </row>
    <row r="955" spans="1:15" ht="14.25" x14ac:dyDescent="0.45">
      <c r="A955" s="51">
        <v>70</v>
      </c>
      <c r="B955" s="51" t="s">
        <v>221</v>
      </c>
      <c r="C955" s="61" t="s">
        <v>2102</v>
      </c>
      <c r="D955" s="51" t="s">
        <v>2103</v>
      </c>
      <c r="E955" s="63">
        <v>3.9108330074305798E-4</v>
      </c>
      <c r="F955" s="63">
        <v>0</v>
      </c>
      <c r="G955" s="63">
        <v>1.1498658489842899E-3</v>
      </c>
      <c r="H955" s="62">
        <f>VLOOKUP(C955,'[1]TCB_Municipal Censo 2018'!$C$6:$H$1127,6,0)</f>
        <v>0</v>
      </c>
      <c r="I955" s="63">
        <v>1.1359602413915501E-2</v>
      </c>
      <c r="J955" s="63">
        <v>5.45144804088586E-3</v>
      </c>
      <c r="K955" s="63">
        <v>4.9668874172185398E-3</v>
      </c>
      <c r="L955" s="62">
        <v>4.5632333767927002E-3</v>
      </c>
      <c r="M955" s="62">
        <v>4.5263498221791197E-3</v>
      </c>
      <c r="N955" s="62">
        <v>1.9323671497584499E-3</v>
      </c>
      <c r="O955" s="62">
        <v>2.5748310267138699E-3</v>
      </c>
    </row>
    <row r="956" spans="1:15" ht="14.25" x14ac:dyDescent="0.45">
      <c r="A956" s="46">
        <v>70</v>
      </c>
      <c r="B956" s="46" t="s">
        <v>221</v>
      </c>
      <c r="C956" s="61" t="s">
        <v>2104</v>
      </c>
      <c r="D956" s="46" t="s">
        <v>2105</v>
      </c>
      <c r="E956" s="62">
        <v>5.5762081784386597E-3</v>
      </c>
      <c r="F956" s="62">
        <v>0</v>
      </c>
      <c r="G956" s="62">
        <v>9.0009000900090005E-4</v>
      </c>
      <c r="H956" s="62">
        <f>VLOOKUP(C956,'[1]TCB_Municipal Censo 2018'!$C$6:$H$1127,6,0)</f>
        <v>0</v>
      </c>
      <c r="I956" s="62">
        <v>2.1830394626364401E-2</v>
      </c>
      <c r="J956" s="62">
        <v>0</v>
      </c>
      <c r="K956" s="62">
        <v>0</v>
      </c>
      <c r="L956" s="62">
        <v>0</v>
      </c>
      <c r="M956" s="62">
        <v>0</v>
      </c>
      <c r="N956" s="62">
        <v>0</v>
      </c>
      <c r="O956" s="62">
        <v>0</v>
      </c>
    </row>
    <row r="957" spans="1:15" ht="14.25" x14ac:dyDescent="0.45">
      <c r="A957" s="51">
        <v>70</v>
      </c>
      <c r="B957" s="51" t="s">
        <v>221</v>
      </c>
      <c r="C957" s="61" t="s">
        <v>2106</v>
      </c>
      <c r="D957" s="51" t="s">
        <v>2107</v>
      </c>
      <c r="E957" s="63">
        <v>4.3389692401711102E-2</v>
      </c>
      <c r="F957" s="63">
        <v>2.8336012861736301E-2</v>
      </c>
      <c r="G957" s="63">
        <v>2.16492816374729E-3</v>
      </c>
      <c r="H957" s="62">
        <f>VLOOKUP(C957,'[1]TCB_Municipal Censo 2018'!$C$6:$H$1127,6,0)</f>
        <v>9.4485152333204803E-3</v>
      </c>
      <c r="I957" s="63">
        <v>9.1844232182218995E-3</v>
      </c>
      <c r="J957" s="63">
        <v>7.5730891158858797E-3</v>
      </c>
      <c r="K957" s="63">
        <v>4.9640534063676803E-3</v>
      </c>
      <c r="L957" s="62">
        <v>4.0431266846361197E-3</v>
      </c>
      <c r="M957" s="62">
        <v>4.0113655356844398E-3</v>
      </c>
      <c r="N957" s="62">
        <v>1.8290655138011301E-3</v>
      </c>
      <c r="O957" s="62">
        <v>1.19700748129676E-2</v>
      </c>
    </row>
    <row r="958" spans="1:15" ht="14.25" x14ac:dyDescent="0.45">
      <c r="A958" s="46">
        <v>70</v>
      </c>
      <c r="B958" s="46" t="s">
        <v>221</v>
      </c>
      <c r="C958" s="61" t="s">
        <v>2108</v>
      </c>
      <c r="D958" s="46" t="s">
        <v>2109</v>
      </c>
      <c r="E958" s="62">
        <v>1.13019891500904E-2</v>
      </c>
      <c r="F958" s="62">
        <v>4.8495734171531198E-2</v>
      </c>
      <c r="G958" s="62">
        <v>2.21631205673759E-4</v>
      </c>
      <c r="H958" s="62">
        <f>VLOOKUP(C958,'[1]TCB_Municipal Censo 2018'!$C$6:$H$1127,6,0)</f>
        <v>0</v>
      </c>
      <c r="I958" s="62">
        <v>1.88087774294671E-3</v>
      </c>
      <c r="J958" s="62">
        <v>2.01694231544978E-4</v>
      </c>
      <c r="K958" s="62">
        <v>0</v>
      </c>
      <c r="L958" s="62">
        <v>0</v>
      </c>
      <c r="M958" s="62">
        <v>0</v>
      </c>
      <c r="N958" s="62">
        <v>0</v>
      </c>
      <c r="O958" s="62">
        <v>0</v>
      </c>
    </row>
    <row r="959" spans="1:15" ht="14.25" x14ac:dyDescent="0.45">
      <c r="A959" s="51">
        <v>70</v>
      </c>
      <c r="B959" s="51" t="s">
        <v>221</v>
      </c>
      <c r="C959" s="61" t="s">
        <v>2110</v>
      </c>
      <c r="D959" s="51" t="s">
        <v>2111</v>
      </c>
      <c r="E959" s="63">
        <v>3.9708802117802804E-3</v>
      </c>
      <c r="F959" s="63">
        <v>6.5876152832674596E-4</v>
      </c>
      <c r="G959" s="63">
        <v>1.9659239842726101E-3</v>
      </c>
      <c r="H959" s="62">
        <f>VLOOKUP(C959,'[1]TCB_Municipal Censo 2018'!$C$6:$H$1127,6,0)</f>
        <v>0</v>
      </c>
      <c r="I959" s="63">
        <v>3.7082818294190399E-3</v>
      </c>
      <c r="J959" s="63">
        <v>5.9311981020166099E-4</v>
      </c>
      <c r="K959" s="63">
        <v>0</v>
      </c>
      <c r="L959" s="62">
        <v>0</v>
      </c>
      <c r="M959" s="62">
        <v>0</v>
      </c>
      <c r="N959" s="62">
        <v>0</v>
      </c>
      <c r="O959" s="62">
        <v>0</v>
      </c>
    </row>
    <row r="960" spans="1:15" ht="14.25" x14ac:dyDescent="0.45">
      <c r="A960" s="46">
        <v>70</v>
      </c>
      <c r="B960" s="46" t="s">
        <v>221</v>
      </c>
      <c r="C960" s="61" t="s">
        <v>2112</v>
      </c>
      <c r="D960" s="46" t="s">
        <v>2113</v>
      </c>
      <c r="E960" s="62">
        <v>4.1037553232675203E-2</v>
      </c>
      <c r="F960" s="62">
        <v>0</v>
      </c>
      <c r="G960" s="62">
        <v>1.9387359441643999E-3</v>
      </c>
      <c r="H960" s="62">
        <f>VLOOKUP(C960,'[1]TCB_Municipal Censo 2018'!$C$6:$H$1127,6,0)</f>
        <v>1.7578125E-2</v>
      </c>
      <c r="I960" s="62">
        <v>1.8352059925093599E-2</v>
      </c>
      <c r="J960" s="62">
        <v>2.13536011581614E-2</v>
      </c>
      <c r="K960" s="62">
        <v>2.6259758694109299E-2</v>
      </c>
      <c r="L960" s="62">
        <v>2.99717912552891E-2</v>
      </c>
      <c r="M960" s="62">
        <v>2.67794221282593E-2</v>
      </c>
      <c r="N960" s="62">
        <v>1.94897236002835E-2</v>
      </c>
      <c r="O960" s="62">
        <v>9.2823991431631604E-3</v>
      </c>
    </row>
    <row r="961" spans="1:15" ht="14.25" x14ac:dyDescent="0.45">
      <c r="A961" s="51">
        <v>70</v>
      </c>
      <c r="B961" s="51" t="s">
        <v>221</v>
      </c>
      <c r="C961" s="61" t="s">
        <v>2114</v>
      </c>
      <c r="D961" s="51" t="s">
        <v>221</v>
      </c>
      <c r="E961" s="63">
        <v>0</v>
      </c>
      <c r="F961" s="63">
        <v>0</v>
      </c>
      <c r="G961" s="63">
        <v>0</v>
      </c>
      <c r="H961" s="62">
        <f>VLOOKUP(C961,'[1]TCB_Municipal Censo 2018'!$C$6:$H$1127,6,0)</f>
        <v>0</v>
      </c>
      <c r="I961" s="63">
        <v>1.19569549621363E-3</v>
      </c>
      <c r="J961" s="63">
        <v>3.8051750380517502E-4</v>
      </c>
      <c r="K961" s="63">
        <v>0</v>
      </c>
      <c r="L961" s="62">
        <v>0</v>
      </c>
      <c r="M961" s="62">
        <v>0</v>
      </c>
      <c r="N961" s="62">
        <v>0</v>
      </c>
      <c r="O961" s="62">
        <v>0</v>
      </c>
    </row>
    <row r="962" spans="1:15" ht="14.25" x14ac:dyDescent="0.45">
      <c r="A962" s="46">
        <v>70</v>
      </c>
      <c r="B962" s="46" t="s">
        <v>221</v>
      </c>
      <c r="C962" s="61" t="s">
        <v>2115</v>
      </c>
      <c r="D962" s="46" t="s">
        <v>2116</v>
      </c>
      <c r="E962" s="62">
        <v>1.0902896081771699E-2</v>
      </c>
      <c r="F962" s="62">
        <v>7.4702886247877799E-3</v>
      </c>
      <c r="G962" s="62">
        <v>1.64154103852596E-2</v>
      </c>
      <c r="H962" s="62">
        <f>VLOOKUP(C962,'[1]TCB_Municipal Censo 2018'!$C$6:$H$1127,6,0)</f>
        <v>8.0618071884447397E-3</v>
      </c>
      <c r="I962" s="62">
        <v>1.3698630136986301E-2</v>
      </c>
      <c r="J962" s="62">
        <v>0</v>
      </c>
      <c r="K962" s="62">
        <v>0</v>
      </c>
      <c r="L962" s="62">
        <v>0</v>
      </c>
      <c r="M962" s="62">
        <v>0</v>
      </c>
      <c r="N962" s="62">
        <v>9.3115124153498909E-3</v>
      </c>
      <c r="O962" s="62">
        <v>8.1369248035914696E-3</v>
      </c>
    </row>
    <row r="963" spans="1:15" ht="14.25" x14ac:dyDescent="0.45">
      <c r="A963" s="51">
        <v>70</v>
      </c>
      <c r="B963" s="51" t="s">
        <v>221</v>
      </c>
      <c r="C963" s="61" t="s">
        <v>2117</v>
      </c>
      <c r="D963" s="51" t="s">
        <v>2118</v>
      </c>
      <c r="E963" s="63">
        <v>1.69109357384442E-3</v>
      </c>
      <c r="F963" s="63">
        <v>0</v>
      </c>
      <c r="G963" s="63">
        <v>5.4854635216675801E-4</v>
      </c>
      <c r="H963" s="62">
        <f>VLOOKUP(C963,'[1]TCB_Municipal Censo 2018'!$C$6:$H$1127,6,0)</f>
        <v>0</v>
      </c>
      <c r="I963" s="63">
        <v>4.05679513184584E-3</v>
      </c>
      <c r="J963" s="63">
        <v>6.3538611925708699E-2</v>
      </c>
      <c r="K963" s="63">
        <v>0</v>
      </c>
      <c r="L963" s="62">
        <v>0</v>
      </c>
      <c r="M963" s="62">
        <v>0</v>
      </c>
      <c r="N963" s="62">
        <v>0</v>
      </c>
      <c r="O963" s="62">
        <v>0</v>
      </c>
    </row>
    <row r="964" spans="1:15" ht="14.25" x14ac:dyDescent="0.45">
      <c r="A964" s="46">
        <v>73</v>
      </c>
      <c r="B964" s="46" t="s">
        <v>224</v>
      </c>
      <c r="C964" s="61" t="s">
        <v>2119</v>
      </c>
      <c r="D964" s="46" t="s">
        <v>2120</v>
      </c>
      <c r="E964" s="62">
        <v>0.85023539066211695</v>
      </c>
      <c r="F964" s="62">
        <v>0.86515161297264698</v>
      </c>
      <c r="G964" s="62">
        <v>0.86765492309995895</v>
      </c>
      <c r="H964" s="62">
        <f>VLOOKUP(C964,'[1]TCB_Municipal Censo 2018'!$C$6:$H$1127,6,0)</f>
        <v>0.86052787467912895</v>
      </c>
      <c r="I964" s="62">
        <v>0.78228671717820297</v>
      </c>
      <c r="J964" s="62">
        <v>0.887751016709864</v>
      </c>
      <c r="K964" s="62">
        <v>0.78421239826767397</v>
      </c>
      <c r="L964" s="62">
        <v>0.79848961611076197</v>
      </c>
      <c r="M964" s="62">
        <v>0.80323278605065596</v>
      </c>
      <c r="N964" s="62">
        <v>0.81205467656872199</v>
      </c>
      <c r="O964" s="62">
        <v>0.82034892629643397</v>
      </c>
    </row>
    <row r="965" spans="1:15" ht="14.25" x14ac:dyDescent="0.45">
      <c r="A965" s="51">
        <v>73</v>
      </c>
      <c r="B965" s="51" t="s">
        <v>224</v>
      </c>
      <c r="C965" s="61" t="s">
        <v>2121</v>
      </c>
      <c r="D965" s="51" t="s">
        <v>2122</v>
      </c>
      <c r="E965" s="63">
        <v>0</v>
      </c>
      <c r="F965" s="63">
        <v>0</v>
      </c>
      <c r="G965" s="63">
        <v>0</v>
      </c>
      <c r="H965" s="62">
        <f>VLOOKUP(C965,'[1]TCB_Municipal Censo 2018'!$C$6:$H$1127,6,0)</f>
        <v>0</v>
      </c>
      <c r="I965" s="63">
        <v>5.7142857142857099E-3</v>
      </c>
      <c r="J965" s="63">
        <v>0</v>
      </c>
      <c r="K965" s="63">
        <v>0</v>
      </c>
      <c r="L965" s="62">
        <v>0</v>
      </c>
      <c r="M965" s="62">
        <v>0</v>
      </c>
      <c r="N965" s="62">
        <v>0</v>
      </c>
      <c r="O965" s="62">
        <v>0</v>
      </c>
    </row>
    <row r="966" spans="1:15" ht="14.25" x14ac:dyDescent="0.45">
      <c r="A966" s="46">
        <v>73</v>
      </c>
      <c r="B966" s="46" t="s">
        <v>224</v>
      </c>
      <c r="C966" s="61" t="s">
        <v>2123</v>
      </c>
      <c r="D966" s="46" t="s">
        <v>2124</v>
      </c>
      <c r="E966" s="62">
        <v>0</v>
      </c>
      <c r="F966" s="62">
        <v>0</v>
      </c>
      <c r="G966" s="62">
        <v>1.4814814814814801E-3</v>
      </c>
      <c r="H966" s="62">
        <f>VLOOKUP(C966,'[1]TCB_Municipal Censo 2018'!$C$6:$H$1127,6,0)</f>
        <v>0</v>
      </c>
      <c r="I966" s="62">
        <v>2.8818443804034602E-3</v>
      </c>
      <c r="J966" s="62">
        <v>0</v>
      </c>
      <c r="K966" s="62">
        <v>0</v>
      </c>
      <c r="L966" s="62">
        <v>0</v>
      </c>
      <c r="M966" s="62">
        <v>0</v>
      </c>
      <c r="N966" s="62">
        <v>0</v>
      </c>
      <c r="O966" s="62">
        <v>0</v>
      </c>
    </row>
    <row r="967" spans="1:15" ht="14.25" x14ac:dyDescent="0.45">
      <c r="A967" s="51">
        <v>73</v>
      </c>
      <c r="B967" s="51" t="s">
        <v>224</v>
      </c>
      <c r="C967" s="61" t="s">
        <v>2125</v>
      </c>
      <c r="D967" s="51" t="s">
        <v>2126</v>
      </c>
      <c r="E967" s="63">
        <v>0</v>
      </c>
      <c r="F967" s="63">
        <v>0</v>
      </c>
      <c r="G967" s="63">
        <v>0</v>
      </c>
      <c r="H967" s="62">
        <f>VLOOKUP(C967,'[1]TCB_Municipal Censo 2018'!$C$6:$H$1127,6,0)</f>
        <v>0</v>
      </c>
      <c r="I967" s="63">
        <v>0</v>
      </c>
      <c r="J967" s="63">
        <v>0</v>
      </c>
      <c r="K967" s="63">
        <v>0</v>
      </c>
      <c r="L967" s="62">
        <v>0</v>
      </c>
      <c r="M967" s="62">
        <v>0</v>
      </c>
      <c r="N967" s="62">
        <v>0</v>
      </c>
      <c r="O967" s="62">
        <v>5.7884231536926199E-2</v>
      </c>
    </row>
    <row r="968" spans="1:15" ht="14.25" x14ac:dyDescent="0.45">
      <c r="A968" s="46">
        <v>73</v>
      </c>
      <c r="B968" s="46" t="s">
        <v>224</v>
      </c>
      <c r="C968" s="61" t="s">
        <v>2127</v>
      </c>
      <c r="D968" s="46" t="s">
        <v>2128</v>
      </c>
      <c r="E968" s="62">
        <v>0</v>
      </c>
      <c r="F968" s="62">
        <v>4.5977011494252901E-2</v>
      </c>
      <c r="G968" s="62">
        <v>0</v>
      </c>
      <c r="H968" s="62">
        <f>VLOOKUP(C968,'[1]TCB_Municipal Censo 2018'!$C$6:$H$1127,6,0)</f>
        <v>0</v>
      </c>
      <c r="I968" s="62">
        <v>0</v>
      </c>
      <c r="J968" s="62">
        <v>0</v>
      </c>
      <c r="K968" s="62">
        <v>0</v>
      </c>
      <c r="L968" s="62">
        <v>0</v>
      </c>
      <c r="M968" s="62">
        <v>0</v>
      </c>
      <c r="N968" s="62">
        <v>0</v>
      </c>
      <c r="O968" s="62">
        <v>0</v>
      </c>
    </row>
    <row r="969" spans="1:15" ht="14.25" x14ac:dyDescent="0.45">
      <c r="A969" s="51">
        <v>73</v>
      </c>
      <c r="B969" s="51" t="s">
        <v>224</v>
      </c>
      <c r="C969" s="61" t="s">
        <v>2129</v>
      </c>
      <c r="D969" s="51" t="s">
        <v>2130</v>
      </c>
      <c r="E969" s="63">
        <v>3.7111334002006002E-2</v>
      </c>
      <c r="F969" s="63">
        <v>0</v>
      </c>
      <c r="G969" s="63">
        <v>3.0612244897959199E-3</v>
      </c>
      <c r="H969" s="62">
        <f>VLOOKUP(C969,'[1]TCB_Municipal Censo 2018'!$C$6:$H$1127,6,0)</f>
        <v>0</v>
      </c>
      <c r="I969" s="63">
        <v>1.0277492291880801E-3</v>
      </c>
      <c r="J969" s="63">
        <v>0</v>
      </c>
      <c r="K969" s="63">
        <v>0</v>
      </c>
      <c r="L969" s="62">
        <v>0</v>
      </c>
      <c r="M969" s="62">
        <v>0</v>
      </c>
      <c r="N969" s="62">
        <v>0</v>
      </c>
      <c r="O969" s="62">
        <v>0</v>
      </c>
    </row>
    <row r="970" spans="1:15" ht="14.25" x14ac:dyDescent="0.45">
      <c r="A970" s="46">
        <v>73</v>
      </c>
      <c r="B970" s="46" t="s">
        <v>224</v>
      </c>
      <c r="C970" s="61" t="s">
        <v>2131</v>
      </c>
      <c r="D970" s="46" t="s">
        <v>2132</v>
      </c>
      <c r="E970" s="62">
        <v>0</v>
      </c>
      <c r="F970" s="62">
        <v>0</v>
      </c>
      <c r="G970" s="62">
        <v>0</v>
      </c>
      <c r="H970" s="62">
        <f>VLOOKUP(C970,'[1]TCB_Municipal Censo 2018'!$C$6:$H$1127,6,0)</f>
        <v>0</v>
      </c>
      <c r="I970" s="62">
        <v>0</v>
      </c>
      <c r="J970" s="62">
        <v>0</v>
      </c>
      <c r="K970" s="62">
        <v>0</v>
      </c>
      <c r="L970" s="62">
        <v>2.78086763070078E-3</v>
      </c>
      <c r="M970" s="62">
        <v>2.78086763070078E-3</v>
      </c>
      <c r="N970" s="62">
        <v>1.4468558708959399E-2</v>
      </c>
      <c r="O970" s="62">
        <v>7.2504182933630801E-3</v>
      </c>
    </row>
    <row r="971" spans="1:15" ht="14.25" x14ac:dyDescent="0.45">
      <c r="A971" s="51">
        <v>73</v>
      </c>
      <c r="B971" s="51" t="s">
        <v>224</v>
      </c>
      <c r="C971" s="61" t="s">
        <v>2133</v>
      </c>
      <c r="D971" s="51" t="s">
        <v>2134</v>
      </c>
      <c r="E971" s="63">
        <v>2.1929824561403501E-2</v>
      </c>
      <c r="F971" s="63">
        <v>8.2226438962681794E-3</v>
      </c>
      <c r="G971" s="63">
        <v>0</v>
      </c>
      <c r="H971" s="62">
        <f>VLOOKUP(C971,'[1]TCB_Municipal Censo 2018'!$C$6:$H$1127,6,0)</f>
        <v>0</v>
      </c>
      <c r="I971" s="63">
        <v>0</v>
      </c>
      <c r="J971" s="63">
        <v>0</v>
      </c>
      <c r="K971" s="63">
        <v>7.0293398533007298E-2</v>
      </c>
      <c r="L971" s="62">
        <v>0.05</v>
      </c>
      <c r="M971" s="62">
        <v>3.9498432601880899E-2</v>
      </c>
      <c r="N971" s="62">
        <v>2.7371101209420701E-2</v>
      </c>
      <c r="O971" s="62">
        <v>2.5856496444731699E-2</v>
      </c>
    </row>
    <row r="972" spans="1:15" ht="14.25" x14ac:dyDescent="0.45">
      <c r="A972" s="46">
        <v>73</v>
      </c>
      <c r="B972" s="46" t="s">
        <v>224</v>
      </c>
      <c r="C972" s="61" t="s">
        <v>2135</v>
      </c>
      <c r="D972" s="46" t="s">
        <v>2136</v>
      </c>
      <c r="E972" s="62">
        <v>8.5852478839177807E-2</v>
      </c>
      <c r="F972" s="62">
        <v>5.8472553699284002E-2</v>
      </c>
      <c r="G972" s="62">
        <v>5.6422569027611003E-2</v>
      </c>
      <c r="H972" s="62">
        <f>VLOOKUP(C972,'[1]TCB_Municipal Censo 2018'!$C$6:$H$1127,6,0)</f>
        <v>1.2091898428053199E-3</v>
      </c>
      <c r="I972" s="62">
        <v>0</v>
      </c>
      <c r="J972" s="62">
        <v>0</v>
      </c>
      <c r="K972" s="62">
        <v>0</v>
      </c>
      <c r="L972" s="62">
        <v>0</v>
      </c>
      <c r="M972" s="62">
        <v>0</v>
      </c>
      <c r="N972" s="62">
        <v>0</v>
      </c>
      <c r="O972" s="62">
        <v>0</v>
      </c>
    </row>
    <row r="973" spans="1:15" ht="14.25" x14ac:dyDescent="0.45">
      <c r="A973" s="51">
        <v>73</v>
      </c>
      <c r="B973" s="51" t="s">
        <v>224</v>
      </c>
      <c r="C973" s="61" t="s">
        <v>2137</v>
      </c>
      <c r="D973" s="51" t="s">
        <v>2138</v>
      </c>
      <c r="E973" s="63">
        <v>0</v>
      </c>
      <c r="F973" s="63">
        <v>0</v>
      </c>
      <c r="G973" s="63">
        <v>0</v>
      </c>
      <c r="H973" s="62">
        <f>VLOOKUP(C973,'[1]TCB_Municipal Censo 2018'!$C$6:$H$1127,6,0)</f>
        <v>0</v>
      </c>
      <c r="I973" s="63">
        <v>0</v>
      </c>
      <c r="J973" s="63">
        <v>0</v>
      </c>
      <c r="K973" s="63">
        <v>0</v>
      </c>
      <c r="L973" s="62">
        <v>0</v>
      </c>
      <c r="M973" s="62">
        <v>0</v>
      </c>
      <c r="N973" s="62">
        <v>0</v>
      </c>
      <c r="O973" s="62">
        <v>0</v>
      </c>
    </row>
    <row r="974" spans="1:15" ht="14.25" x14ac:dyDescent="0.45">
      <c r="A974" s="46">
        <v>73</v>
      </c>
      <c r="B974" s="46" t="s">
        <v>224</v>
      </c>
      <c r="C974" s="61" t="s">
        <v>2139</v>
      </c>
      <c r="D974" s="46" t="s">
        <v>2140</v>
      </c>
      <c r="E974" s="62">
        <v>0.106135244066279</v>
      </c>
      <c r="F974" s="62">
        <v>0.128808243727599</v>
      </c>
      <c r="G974" s="62">
        <v>0.228348214285714</v>
      </c>
      <c r="H974" s="62">
        <f>VLOOKUP(C974,'[1]TCB_Municipal Censo 2018'!$C$6:$H$1127,6,0)</f>
        <v>0.18483624943921001</v>
      </c>
      <c r="I974" s="62">
        <v>0.178135888501742</v>
      </c>
      <c r="J974" s="62">
        <v>0.193810032017076</v>
      </c>
      <c r="K974" s="62">
        <v>0.23042742276766801</v>
      </c>
      <c r="L974" s="62">
        <v>0.21208907741251301</v>
      </c>
      <c r="M974" s="62">
        <v>0.233390484354908</v>
      </c>
      <c r="N974" s="62">
        <v>0.21589921807124199</v>
      </c>
      <c r="O974" s="62">
        <v>0.237370394881977</v>
      </c>
    </row>
    <row r="975" spans="1:15" ht="14.25" x14ac:dyDescent="0.45">
      <c r="A975" s="51">
        <v>73</v>
      </c>
      <c r="B975" s="51" t="s">
        <v>224</v>
      </c>
      <c r="C975" s="61" t="s">
        <v>2141</v>
      </c>
      <c r="D975" s="51" t="s">
        <v>2142</v>
      </c>
      <c r="E975" s="63">
        <v>0</v>
      </c>
      <c r="F975" s="63">
        <v>0</v>
      </c>
      <c r="G975" s="63">
        <v>0</v>
      </c>
      <c r="H975" s="62">
        <f>VLOOKUP(C975,'[1]TCB_Municipal Censo 2018'!$C$6:$H$1127,6,0)</f>
        <v>0</v>
      </c>
      <c r="I975" s="63">
        <v>0</v>
      </c>
      <c r="J975" s="63">
        <v>0</v>
      </c>
      <c r="K975" s="63">
        <v>0</v>
      </c>
      <c r="L975" s="62">
        <v>0</v>
      </c>
      <c r="M975" s="62">
        <v>0</v>
      </c>
      <c r="N975" s="62">
        <v>0</v>
      </c>
      <c r="O975" s="62">
        <v>0</v>
      </c>
    </row>
    <row r="976" spans="1:15" ht="14.25" x14ac:dyDescent="0.45">
      <c r="A976" s="46">
        <v>73</v>
      </c>
      <c r="B976" s="46" t="s">
        <v>224</v>
      </c>
      <c r="C976" s="61" t="s">
        <v>2143</v>
      </c>
      <c r="D976" s="46" t="s">
        <v>2144</v>
      </c>
      <c r="E976" s="62">
        <v>8.0256821829855496E-3</v>
      </c>
      <c r="F976" s="62">
        <v>5.4200542005420098E-4</v>
      </c>
      <c r="G976" s="62">
        <v>0</v>
      </c>
      <c r="H976" s="62">
        <f>VLOOKUP(C976,'[1]TCB_Municipal Censo 2018'!$C$6:$H$1127,6,0)</f>
        <v>0</v>
      </c>
      <c r="I976" s="62">
        <v>0</v>
      </c>
      <c r="J976" s="62">
        <v>4.7303689687795599E-4</v>
      </c>
      <c r="K976" s="62">
        <v>0</v>
      </c>
      <c r="L976" s="62">
        <v>0</v>
      </c>
      <c r="M976" s="62">
        <v>8.1848820414058693E-3</v>
      </c>
      <c r="N976" s="62">
        <v>5.3763440860215101E-3</v>
      </c>
      <c r="O976" s="62">
        <v>5.4753608760577397E-3</v>
      </c>
    </row>
    <row r="977" spans="1:15" ht="14.25" x14ac:dyDescent="0.45">
      <c r="A977" s="51">
        <v>73</v>
      </c>
      <c r="B977" s="51" t="s">
        <v>224</v>
      </c>
      <c r="C977" s="61" t="s">
        <v>2145</v>
      </c>
      <c r="D977" s="51" t="s">
        <v>2146</v>
      </c>
      <c r="E977" s="63">
        <v>0</v>
      </c>
      <c r="F977" s="63">
        <v>0</v>
      </c>
      <c r="G977" s="63">
        <v>0</v>
      </c>
      <c r="H977" s="62">
        <f>VLOOKUP(C977,'[1]TCB_Municipal Censo 2018'!$C$6:$H$1127,6,0)</f>
        <v>0</v>
      </c>
      <c r="I977" s="63">
        <v>0</v>
      </c>
      <c r="J977" s="63">
        <v>0</v>
      </c>
      <c r="K977" s="63">
        <v>0</v>
      </c>
      <c r="L977" s="62">
        <v>0</v>
      </c>
      <c r="M977" s="62">
        <v>0</v>
      </c>
      <c r="N977" s="62">
        <v>0</v>
      </c>
      <c r="O977" s="62">
        <v>0</v>
      </c>
    </row>
    <row r="978" spans="1:15" ht="14.25" x14ac:dyDescent="0.45">
      <c r="A978" s="46">
        <v>73</v>
      </c>
      <c r="B978" s="46" t="s">
        <v>224</v>
      </c>
      <c r="C978" s="61" t="s">
        <v>2147</v>
      </c>
      <c r="D978" s="46" t="s">
        <v>2148</v>
      </c>
      <c r="E978" s="62">
        <v>1.07692307692308E-2</v>
      </c>
      <c r="F978" s="62">
        <v>0</v>
      </c>
      <c r="G978" s="62">
        <v>0</v>
      </c>
      <c r="H978" s="62">
        <f>VLOOKUP(C978,'[1]TCB_Municipal Censo 2018'!$C$6:$H$1127,6,0)</f>
        <v>0</v>
      </c>
      <c r="I978" s="62">
        <v>0</v>
      </c>
      <c r="J978" s="62">
        <v>0</v>
      </c>
      <c r="K978" s="62">
        <v>0</v>
      </c>
      <c r="L978" s="62">
        <v>0</v>
      </c>
      <c r="M978" s="62">
        <v>0</v>
      </c>
      <c r="N978" s="62">
        <v>0</v>
      </c>
      <c r="O978" s="62">
        <v>0</v>
      </c>
    </row>
    <row r="979" spans="1:15" ht="14.25" x14ac:dyDescent="0.45">
      <c r="A979" s="51">
        <v>73</v>
      </c>
      <c r="B979" s="51" t="s">
        <v>224</v>
      </c>
      <c r="C979" s="61" t="s">
        <v>2149</v>
      </c>
      <c r="D979" s="51" t="s">
        <v>2150</v>
      </c>
      <c r="E979" s="63">
        <v>0.91160862354892203</v>
      </c>
      <c r="F979" s="63">
        <v>0.93180306054557505</v>
      </c>
      <c r="G979" s="63">
        <v>1.08519134775374</v>
      </c>
      <c r="H979" s="62">
        <f>VLOOKUP(C979,'[1]TCB_Municipal Censo 2018'!$C$6:$H$1127,6,0)</f>
        <v>1.2160872528970701</v>
      </c>
      <c r="I979" s="63">
        <v>1.2146430953969301</v>
      </c>
      <c r="J979" s="63">
        <v>1.3463438735177899</v>
      </c>
      <c r="K979" s="63">
        <v>1.1998686155362099</v>
      </c>
      <c r="L979" s="62">
        <v>1.20615486432826</v>
      </c>
      <c r="M979" s="62">
        <v>1.18346774193548</v>
      </c>
      <c r="N979" s="62">
        <v>1.25094081423195</v>
      </c>
      <c r="O979" s="62">
        <v>1.27555477896208</v>
      </c>
    </row>
    <row r="980" spans="1:15" ht="14.25" x14ac:dyDescent="0.45">
      <c r="A980" s="46">
        <v>73</v>
      </c>
      <c r="B980" s="46" t="s">
        <v>224</v>
      </c>
      <c r="C980" s="61" t="s">
        <v>2151</v>
      </c>
      <c r="D980" s="46" t="s">
        <v>2152</v>
      </c>
      <c r="E980" s="62">
        <v>0</v>
      </c>
      <c r="F980" s="62">
        <v>0</v>
      </c>
      <c r="G980" s="62">
        <v>0</v>
      </c>
      <c r="H980" s="62">
        <f>VLOOKUP(C980,'[1]TCB_Municipal Censo 2018'!$C$6:$H$1127,6,0)</f>
        <v>0</v>
      </c>
      <c r="I980" s="62">
        <v>1.7182130584192401E-3</v>
      </c>
      <c r="J980" s="62">
        <v>0</v>
      </c>
      <c r="K980" s="62">
        <v>0</v>
      </c>
      <c r="L980" s="62">
        <v>0</v>
      </c>
      <c r="M980" s="62">
        <v>0</v>
      </c>
      <c r="N980" s="62">
        <v>0</v>
      </c>
      <c r="O980" s="62">
        <v>0</v>
      </c>
    </row>
    <row r="981" spans="1:15" ht="14.25" x14ac:dyDescent="0.45">
      <c r="A981" s="51">
        <v>73</v>
      </c>
      <c r="B981" s="51" t="s">
        <v>224</v>
      </c>
      <c r="C981" s="61" t="s">
        <v>2153</v>
      </c>
      <c r="D981" s="51" t="s">
        <v>2154</v>
      </c>
      <c r="E981" s="63">
        <v>0.106274007682458</v>
      </c>
      <c r="F981" s="63">
        <v>0.14029084687767299</v>
      </c>
      <c r="G981" s="63">
        <v>0.11696658097686401</v>
      </c>
      <c r="H981" s="62">
        <f>VLOOKUP(C981,'[1]TCB_Municipal Censo 2018'!$C$6:$H$1127,6,0)</f>
        <v>9.6502877379371396E-2</v>
      </c>
      <c r="I981" s="63">
        <v>8.2505399568034599E-2</v>
      </c>
      <c r="J981" s="63">
        <v>6.6069906223358899E-2</v>
      </c>
      <c r="K981" s="63">
        <v>5.8223544411389702E-2</v>
      </c>
      <c r="L981" s="62">
        <v>4.5687446626814697E-2</v>
      </c>
      <c r="M981" s="62">
        <v>4.6300302899177803E-2</v>
      </c>
      <c r="N981" s="62">
        <v>3.4391534391534397E-2</v>
      </c>
      <c r="O981" s="62">
        <v>3.45911949685535E-2</v>
      </c>
    </row>
    <row r="982" spans="1:15" ht="14.25" x14ac:dyDescent="0.45">
      <c r="A982" s="46">
        <v>73</v>
      </c>
      <c r="B982" s="46" t="s">
        <v>224</v>
      </c>
      <c r="C982" s="61" t="s">
        <v>2155</v>
      </c>
      <c r="D982" s="46" t="s">
        <v>2156</v>
      </c>
      <c r="E982" s="62">
        <v>3.0866640284922801E-2</v>
      </c>
      <c r="F982" s="62">
        <v>2.38000793335978E-2</v>
      </c>
      <c r="G982" s="62">
        <v>2.23018717642374E-2</v>
      </c>
      <c r="H982" s="62">
        <f>VLOOKUP(C982,'[1]TCB_Municipal Censo 2018'!$C$6:$H$1127,6,0)</f>
        <v>1.8643395477984898E-2</v>
      </c>
      <c r="I982" s="62">
        <v>2.9024767801857601E-2</v>
      </c>
      <c r="J982" s="62">
        <v>2.0626432391138299E-2</v>
      </c>
      <c r="K982" s="62">
        <v>2.8147584632940301E-2</v>
      </c>
      <c r="L982" s="62">
        <v>2.1830716200689399E-2</v>
      </c>
      <c r="M982" s="62">
        <v>1.9409937888198801E-2</v>
      </c>
      <c r="N982" s="62">
        <v>2.05533596837945E-2</v>
      </c>
      <c r="O982" s="62">
        <v>2.0185708518369001E-2</v>
      </c>
    </row>
    <row r="983" spans="1:15" ht="14.25" x14ac:dyDescent="0.45">
      <c r="A983" s="51">
        <v>73</v>
      </c>
      <c r="B983" s="51" t="s">
        <v>224</v>
      </c>
      <c r="C983" s="61" t="s">
        <v>2157</v>
      </c>
      <c r="D983" s="51" t="s">
        <v>2158</v>
      </c>
      <c r="E983" s="63">
        <v>2.6740070782540301E-2</v>
      </c>
      <c r="F983" s="63">
        <v>2.1764938662445599E-2</v>
      </c>
      <c r="G983" s="63">
        <v>1.0744130521289299E-2</v>
      </c>
      <c r="H983" s="62">
        <f>VLOOKUP(C983,'[1]TCB_Municipal Censo 2018'!$C$6:$H$1127,6,0)</f>
        <v>9.2816787732042001E-3</v>
      </c>
      <c r="I983" s="63">
        <v>9.4376720408965806E-3</v>
      </c>
      <c r="J983" s="63">
        <v>3.8714672861014297E-4</v>
      </c>
      <c r="K983" s="63">
        <v>0</v>
      </c>
      <c r="L983" s="62">
        <v>0</v>
      </c>
      <c r="M983" s="62">
        <v>3.9510075069142602E-4</v>
      </c>
      <c r="N983" s="62">
        <v>4.02576489533011E-4</v>
      </c>
      <c r="O983" s="62">
        <v>0</v>
      </c>
    </row>
    <row r="984" spans="1:15" ht="14.25" x14ac:dyDescent="0.45">
      <c r="A984" s="46">
        <v>73</v>
      </c>
      <c r="B984" s="46" t="s">
        <v>224</v>
      </c>
      <c r="C984" s="61" t="s">
        <v>2159</v>
      </c>
      <c r="D984" s="46" t="s">
        <v>2160</v>
      </c>
      <c r="E984" s="62">
        <v>0</v>
      </c>
      <c r="F984" s="62">
        <v>0</v>
      </c>
      <c r="G984" s="62">
        <v>0</v>
      </c>
      <c r="H984" s="62">
        <f>VLOOKUP(C984,'[1]TCB_Municipal Censo 2018'!$C$6:$H$1127,6,0)</f>
        <v>0</v>
      </c>
      <c r="I984" s="62">
        <v>0</v>
      </c>
      <c r="J984" s="62">
        <v>0</v>
      </c>
      <c r="K984" s="62">
        <v>0</v>
      </c>
      <c r="L984" s="62">
        <v>0</v>
      </c>
      <c r="M984" s="62">
        <v>1.7391304347826101E-3</v>
      </c>
      <c r="N984" s="62">
        <v>0</v>
      </c>
      <c r="O984" s="62">
        <v>0</v>
      </c>
    </row>
    <row r="985" spans="1:15" ht="14.25" x14ac:dyDescent="0.45">
      <c r="A985" s="51">
        <v>73</v>
      </c>
      <c r="B985" s="51" t="s">
        <v>224</v>
      </c>
      <c r="C985" s="61" t="s">
        <v>2161</v>
      </c>
      <c r="D985" s="51" t="s">
        <v>2162</v>
      </c>
      <c r="E985" s="63">
        <v>0.20499279884781599</v>
      </c>
      <c r="F985" s="63">
        <v>0.17624148003894799</v>
      </c>
      <c r="G985" s="63">
        <v>0.28937007874015702</v>
      </c>
      <c r="H985" s="62">
        <f>VLOOKUP(C985,'[1]TCB_Municipal Censo 2018'!$C$6:$H$1127,6,0)</f>
        <v>0.30026109660574402</v>
      </c>
      <c r="I985" s="63">
        <v>0.28116983068240098</v>
      </c>
      <c r="J985" s="63">
        <v>0.29092752154080098</v>
      </c>
      <c r="K985" s="63">
        <v>0.375</v>
      </c>
      <c r="L985" s="62">
        <v>0.44059153493115699</v>
      </c>
      <c r="M985" s="62">
        <v>0.40953862104717498</v>
      </c>
      <c r="N985" s="62">
        <v>0.335095137420719</v>
      </c>
      <c r="O985" s="62">
        <v>0.39395574743658901</v>
      </c>
    </row>
    <row r="986" spans="1:15" ht="14.25" x14ac:dyDescent="0.45">
      <c r="A986" s="46">
        <v>73</v>
      </c>
      <c r="B986" s="46" t="s">
        <v>224</v>
      </c>
      <c r="C986" s="61" t="s">
        <v>2163</v>
      </c>
      <c r="D986" s="46" t="s">
        <v>2164</v>
      </c>
      <c r="E986" s="62">
        <v>0.14170506912442399</v>
      </c>
      <c r="F986" s="62">
        <v>0.11943793911007</v>
      </c>
      <c r="G986" s="62">
        <v>5.01750291715286E-2</v>
      </c>
      <c r="H986" s="62">
        <f>VLOOKUP(C986,'[1]TCB_Municipal Censo 2018'!$C$6:$H$1127,6,0)</f>
        <v>4.3728423475258897E-2</v>
      </c>
      <c r="I986" s="62">
        <v>1.67224080267558E-2</v>
      </c>
      <c r="J986" s="62">
        <v>0</v>
      </c>
      <c r="K986" s="62">
        <v>0</v>
      </c>
      <c r="L986" s="62">
        <v>0</v>
      </c>
      <c r="M986" s="62">
        <v>1.10497237569061E-3</v>
      </c>
      <c r="N986" s="62">
        <v>0</v>
      </c>
      <c r="O986" s="62">
        <v>0</v>
      </c>
    </row>
    <row r="987" spans="1:15" ht="14.25" x14ac:dyDescent="0.45">
      <c r="A987" s="51">
        <v>73</v>
      </c>
      <c r="B987" s="51" t="s">
        <v>224</v>
      </c>
      <c r="C987" s="61" t="s">
        <v>2165</v>
      </c>
      <c r="D987" s="51" t="s">
        <v>2166</v>
      </c>
      <c r="E987" s="63">
        <v>0</v>
      </c>
      <c r="F987" s="63">
        <v>0</v>
      </c>
      <c r="G987" s="63">
        <v>0</v>
      </c>
      <c r="H987" s="62">
        <f>VLOOKUP(C987,'[1]TCB_Municipal Censo 2018'!$C$6:$H$1127,6,0)</f>
        <v>0</v>
      </c>
      <c r="I987" s="63">
        <v>2.0775623268698101E-3</v>
      </c>
      <c r="J987" s="63">
        <v>0.13040494166094699</v>
      </c>
      <c r="K987" s="63">
        <v>0.120879120879121</v>
      </c>
      <c r="L987" s="62">
        <v>0.10270645385149201</v>
      </c>
      <c r="M987" s="62">
        <v>0.21671388101983</v>
      </c>
      <c r="N987" s="62">
        <v>0.196376811594203</v>
      </c>
      <c r="O987" s="62">
        <v>0.18856718634001499</v>
      </c>
    </row>
    <row r="988" spans="1:15" ht="14.25" x14ac:dyDescent="0.45">
      <c r="A988" s="46">
        <v>73</v>
      </c>
      <c r="B988" s="46" t="s">
        <v>224</v>
      </c>
      <c r="C988" s="61" t="s">
        <v>2167</v>
      </c>
      <c r="D988" s="46" t="s">
        <v>2168</v>
      </c>
      <c r="E988" s="62">
        <v>8.9291823469038703E-2</v>
      </c>
      <c r="F988" s="62">
        <v>7.6576576576576599E-2</v>
      </c>
      <c r="G988" s="62">
        <v>8.7473757872638197E-2</v>
      </c>
      <c r="H988" s="62">
        <f>VLOOKUP(C988,'[1]TCB_Municipal Censo 2018'!$C$6:$H$1127,6,0)</f>
        <v>5.5495882563551702E-2</v>
      </c>
      <c r="I988" s="62">
        <v>9.3870402802101599E-2</v>
      </c>
      <c r="J988" s="62">
        <v>0.106772633033863</v>
      </c>
      <c r="K988" s="62">
        <v>0.16396272005522899</v>
      </c>
      <c r="L988" s="62">
        <v>0.21716469770674099</v>
      </c>
      <c r="M988" s="62">
        <v>0.293079096045198</v>
      </c>
      <c r="N988" s="62">
        <v>0.40366642703091299</v>
      </c>
      <c r="O988" s="62">
        <v>0.476330275229358</v>
      </c>
    </row>
    <row r="989" spans="1:15" ht="14.25" x14ac:dyDescent="0.45">
      <c r="A989" s="51">
        <v>73</v>
      </c>
      <c r="B989" s="51" t="s">
        <v>224</v>
      </c>
      <c r="C989" s="61" t="s">
        <v>2169</v>
      </c>
      <c r="D989" s="51" t="s">
        <v>2170</v>
      </c>
      <c r="E989" s="63">
        <v>0.17710437710437699</v>
      </c>
      <c r="F989" s="63">
        <v>0.16275167785234901</v>
      </c>
      <c r="G989" s="63">
        <v>0.14347681014347699</v>
      </c>
      <c r="H989" s="62">
        <f>VLOOKUP(C989,'[1]TCB_Municipal Censo 2018'!$C$6:$H$1127,6,0)</f>
        <v>0.11472081218274099</v>
      </c>
      <c r="I989" s="63">
        <v>0.14407614046603201</v>
      </c>
      <c r="J989" s="63">
        <v>0.163127413127413</v>
      </c>
      <c r="K989" s="63">
        <v>0.22607313195548501</v>
      </c>
      <c r="L989" s="62">
        <v>0.28152866242038199</v>
      </c>
      <c r="M989" s="62">
        <v>0.35420680796403298</v>
      </c>
      <c r="N989" s="62">
        <v>0.48664495114006501</v>
      </c>
      <c r="O989" s="62">
        <v>0.60396694214876001</v>
      </c>
    </row>
    <row r="990" spans="1:15" ht="14.25" x14ac:dyDescent="0.45">
      <c r="A990" s="46">
        <v>73</v>
      </c>
      <c r="B990" s="46" t="s">
        <v>224</v>
      </c>
      <c r="C990" s="61" t="s">
        <v>2171</v>
      </c>
      <c r="D990" s="46" t="s">
        <v>2172</v>
      </c>
      <c r="E990" s="62">
        <v>7.8061911170928699E-2</v>
      </c>
      <c r="F990" s="62">
        <v>3.1302031302031297E-2</v>
      </c>
      <c r="G990" s="62">
        <v>5.8262014483212603E-2</v>
      </c>
      <c r="H990" s="62">
        <f>VLOOKUP(C990,'[1]TCB_Municipal Censo 2018'!$C$6:$H$1127,6,0)</f>
        <v>6.6225165562913899E-2</v>
      </c>
      <c r="I990" s="62">
        <v>6.9640564826700904E-2</v>
      </c>
      <c r="J990" s="62">
        <v>7.5714734527175601E-2</v>
      </c>
      <c r="K990" s="62">
        <v>0.133084577114428</v>
      </c>
      <c r="L990" s="62">
        <v>0.127600124185036</v>
      </c>
      <c r="M990" s="62">
        <v>0.11524047470331</v>
      </c>
      <c r="N990" s="62">
        <v>0.110760492268854</v>
      </c>
      <c r="O990" s="62">
        <v>0.119055218640281</v>
      </c>
    </row>
    <row r="991" spans="1:15" ht="14.25" x14ac:dyDescent="0.45">
      <c r="A991" s="51">
        <v>73</v>
      </c>
      <c r="B991" s="51" t="s">
        <v>224</v>
      </c>
      <c r="C991" s="61" t="s">
        <v>2173</v>
      </c>
      <c r="D991" s="51" t="s">
        <v>2174</v>
      </c>
      <c r="E991" s="63">
        <v>0</v>
      </c>
      <c r="F991" s="63">
        <v>0</v>
      </c>
      <c r="G991" s="63">
        <v>0</v>
      </c>
      <c r="H991" s="62">
        <f>VLOOKUP(C991,'[1]TCB_Municipal Censo 2018'!$C$6:$H$1127,6,0)</f>
        <v>0</v>
      </c>
      <c r="I991" s="63">
        <v>0</v>
      </c>
      <c r="J991" s="63">
        <v>0</v>
      </c>
      <c r="K991" s="63">
        <v>0</v>
      </c>
      <c r="L991" s="62">
        <v>0</v>
      </c>
      <c r="M991" s="62">
        <v>2.8653295128939801E-3</v>
      </c>
      <c r="N991" s="62">
        <v>0</v>
      </c>
      <c r="O991" s="62">
        <v>0</v>
      </c>
    </row>
    <row r="992" spans="1:15" ht="14.25" x14ac:dyDescent="0.45">
      <c r="A992" s="46">
        <v>73</v>
      </c>
      <c r="B992" s="46" t="s">
        <v>224</v>
      </c>
      <c r="C992" s="61" t="s">
        <v>2175</v>
      </c>
      <c r="D992" s="46" t="s">
        <v>2176</v>
      </c>
      <c r="E992" s="62">
        <v>8.5251491901108302E-4</v>
      </c>
      <c r="F992" s="62">
        <v>0</v>
      </c>
      <c r="G992" s="62">
        <v>0</v>
      </c>
      <c r="H992" s="62">
        <f>VLOOKUP(C992,'[1]TCB_Municipal Censo 2018'!$C$6:$H$1127,6,0)</f>
        <v>0</v>
      </c>
      <c r="I992" s="62">
        <v>0</v>
      </c>
      <c r="J992" s="62">
        <v>1.7035775127768301E-3</v>
      </c>
      <c r="K992" s="62">
        <v>0</v>
      </c>
      <c r="L992" s="62">
        <v>0</v>
      </c>
      <c r="M992" s="62">
        <v>8.3752093802345103E-4</v>
      </c>
      <c r="N992" s="62">
        <v>7.5757575757575803E-3</v>
      </c>
      <c r="O992" s="62">
        <v>4.5646661031276403E-2</v>
      </c>
    </row>
    <row r="993" spans="1:15" ht="14.25" x14ac:dyDescent="0.45">
      <c r="A993" s="51">
        <v>73</v>
      </c>
      <c r="B993" s="51" t="s">
        <v>224</v>
      </c>
      <c r="C993" s="61" t="s">
        <v>2177</v>
      </c>
      <c r="D993" s="51" t="s">
        <v>2178</v>
      </c>
      <c r="E993" s="63">
        <v>0</v>
      </c>
      <c r="F993" s="63">
        <v>0</v>
      </c>
      <c r="G993" s="63">
        <v>0</v>
      </c>
      <c r="H993" s="62">
        <f>VLOOKUP(C993,'[1]TCB_Municipal Censo 2018'!$C$6:$H$1127,6,0)</f>
        <v>0</v>
      </c>
      <c r="I993" s="63">
        <v>0</v>
      </c>
      <c r="J993" s="63">
        <v>0</v>
      </c>
      <c r="K993" s="63">
        <v>0</v>
      </c>
      <c r="L993" s="62">
        <v>0</v>
      </c>
      <c r="M993" s="62">
        <v>3.1142946122703199E-4</v>
      </c>
      <c r="N993" s="62">
        <v>0</v>
      </c>
      <c r="O993" s="62">
        <v>0</v>
      </c>
    </row>
    <row r="994" spans="1:15" ht="14.25" x14ac:dyDescent="0.45">
      <c r="A994" s="46">
        <v>73</v>
      </c>
      <c r="B994" s="46" t="s">
        <v>224</v>
      </c>
      <c r="C994" s="61" t="s">
        <v>2179</v>
      </c>
      <c r="D994" s="46" t="s">
        <v>2180</v>
      </c>
      <c r="E994" s="62">
        <v>0</v>
      </c>
      <c r="F994" s="62">
        <v>0</v>
      </c>
      <c r="G994" s="62">
        <v>0</v>
      </c>
      <c r="H994" s="62">
        <f>VLOOKUP(C994,'[1]TCB_Municipal Censo 2018'!$C$6:$H$1127,6,0)</f>
        <v>0</v>
      </c>
      <c r="I994" s="62">
        <v>0</v>
      </c>
      <c r="J994" s="62">
        <v>0</v>
      </c>
      <c r="K994" s="62">
        <v>0</v>
      </c>
      <c r="L994" s="62">
        <v>0</v>
      </c>
      <c r="M994" s="62">
        <v>0</v>
      </c>
      <c r="N994" s="62">
        <v>0</v>
      </c>
      <c r="O994" s="62">
        <v>0</v>
      </c>
    </row>
    <row r="995" spans="1:15" ht="14.25" x14ac:dyDescent="0.45">
      <c r="A995" s="51">
        <v>73</v>
      </c>
      <c r="B995" s="51" t="s">
        <v>224</v>
      </c>
      <c r="C995" s="61" t="s">
        <v>2181</v>
      </c>
      <c r="D995" s="51" t="s">
        <v>2182</v>
      </c>
      <c r="E995" s="63">
        <v>0</v>
      </c>
      <c r="F995" s="63">
        <v>0</v>
      </c>
      <c r="G995" s="63">
        <v>0</v>
      </c>
      <c r="H995" s="62">
        <f>VLOOKUP(C995,'[1]TCB_Municipal Censo 2018'!$C$6:$H$1127,6,0)</f>
        <v>0</v>
      </c>
      <c r="I995" s="63">
        <v>0</v>
      </c>
      <c r="J995" s="63">
        <v>1.58478605388273E-3</v>
      </c>
      <c r="K995" s="63">
        <v>0</v>
      </c>
      <c r="L995" s="62">
        <v>0</v>
      </c>
      <c r="M995" s="62">
        <v>0</v>
      </c>
      <c r="N995" s="62">
        <v>0</v>
      </c>
      <c r="O995" s="62">
        <v>0</v>
      </c>
    </row>
    <row r="996" spans="1:15" ht="14.25" x14ac:dyDescent="0.45">
      <c r="A996" s="46">
        <v>73</v>
      </c>
      <c r="B996" s="46" t="s">
        <v>224</v>
      </c>
      <c r="C996" s="61" t="s">
        <v>2183</v>
      </c>
      <c r="D996" s="46" t="s">
        <v>2184</v>
      </c>
      <c r="E996" s="62">
        <v>0</v>
      </c>
      <c r="F996" s="62">
        <v>8.9590443686006806E-3</v>
      </c>
      <c r="G996" s="62">
        <v>9.2983939137785306E-3</v>
      </c>
      <c r="H996" s="62">
        <f>VLOOKUP(C996,'[1]TCB_Municipal Censo 2018'!$C$6:$H$1127,6,0)</f>
        <v>0</v>
      </c>
      <c r="I996" s="62">
        <v>1.40791476407915E-2</v>
      </c>
      <c r="J996" s="62">
        <v>2.4262784621127301E-2</v>
      </c>
      <c r="K996" s="62">
        <v>3.7009622501850498E-2</v>
      </c>
      <c r="L996" s="62">
        <v>2.9834254143646401E-2</v>
      </c>
      <c r="M996" s="62">
        <v>2.98232695139912E-2</v>
      </c>
      <c r="N996" s="62">
        <v>1.8777614138438901E-2</v>
      </c>
      <c r="O996" s="62">
        <v>8.1061164333087708E-3</v>
      </c>
    </row>
    <row r="997" spans="1:15" ht="14.25" x14ac:dyDescent="0.45">
      <c r="A997" s="51">
        <v>73</v>
      </c>
      <c r="B997" s="51" t="s">
        <v>224</v>
      </c>
      <c r="C997" s="61" t="s">
        <v>2185</v>
      </c>
      <c r="D997" s="51" t="s">
        <v>2186</v>
      </c>
      <c r="E997" s="63">
        <v>0</v>
      </c>
      <c r="F997" s="63">
        <v>0</v>
      </c>
      <c r="G997" s="63">
        <v>0</v>
      </c>
      <c r="H997" s="62">
        <f>VLOOKUP(C997,'[1]TCB_Municipal Censo 2018'!$C$6:$H$1127,6,0)</f>
        <v>0</v>
      </c>
      <c r="I997" s="63">
        <v>0</v>
      </c>
      <c r="J997" s="63">
        <v>0</v>
      </c>
      <c r="K997" s="63">
        <v>0</v>
      </c>
      <c r="L997" s="62">
        <v>0</v>
      </c>
      <c r="M997" s="62">
        <v>0</v>
      </c>
      <c r="N997" s="62">
        <v>0</v>
      </c>
      <c r="O997" s="62">
        <v>0</v>
      </c>
    </row>
    <row r="998" spans="1:15" ht="14.25" x14ac:dyDescent="0.45">
      <c r="A998" s="46">
        <v>73</v>
      </c>
      <c r="B998" s="46" t="s">
        <v>224</v>
      </c>
      <c r="C998" s="61" t="s">
        <v>2187</v>
      </c>
      <c r="D998" s="46" t="s">
        <v>2188</v>
      </c>
      <c r="E998" s="62">
        <v>4.4109112013929197E-2</v>
      </c>
      <c r="F998" s="62">
        <v>0.121637426900585</v>
      </c>
      <c r="G998" s="62">
        <v>0.184839650145773</v>
      </c>
      <c r="H998" s="62">
        <f>VLOOKUP(C998,'[1]TCB_Municipal Censo 2018'!$C$6:$H$1127,6,0)</f>
        <v>0.214792899408284</v>
      </c>
      <c r="I998" s="62">
        <v>0.130133024869867</v>
      </c>
      <c r="J998" s="62">
        <v>0.12763532763532801</v>
      </c>
      <c r="K998" s="62">
        <v>0.17369020501138899</v>
      </c>
      <c r="L998" s="62">
        <v>0.180252583237658</v>
      </c>
      <c r="M998" s="62">
        <v>0.17452006980802801</v>
      </c>
      <c r="N998" s="62">
        <v>0.18946121965660201</v>
      </c>
      <c r="O998" s="62">
        <v>0.17422867513611601</v>
      </c>
    </row>
    <row r="999" spans="1:15" ht="14.25" x14ac:dyDescent="0.45">
      <c r="A999" s="51">
        <v>73</v>
      </c>
      <c r="B999" s="51" t="s">
        <v>224</v>
      </c>
      <c r="C999" s="61" t="s">
        <v>2189</v>
      </c>
      <c r="D999" s="51" t="s">
        <v>2190</v>
      </c>
      <c r="E999" s="63">
        <v>2.1536955457660299E-2</v>
      </c>
      <c r="F999" s="63">
        <v>1.03092783505155E-2</v>
      </c>
      <c r="G999" s="63">
        <v>1.88211986131748E-2</v>
      </c>
      <c r="H999" s="62">
        <f>VLOOKUP(C999,'[1]TCB_Municipal Censo 2018'!$C$6:$H$1127,6,0)</f>
        <v>1.7518248175182501E-2</v>
      </c>
      <c r="I999" s="63">
        <v>7.59734093067426E-3</v>
      </c>
      <c r="J999" s="63">
        <v>0</v>
      </c>
      <c r="K999" s="63">
        <v>4.6982957162597899E-2</v>
      </c>
      <c r="L999" s="62">
        <v>4.0404040404040401E-2</v>
      </c>
      <c r="M999" s="62">
        <v>4.6415441176470597E-2</v>
      </c>
      <c r="N999" s="62">
        <v>3.7155963302752303E-2</v>
      </c>
      <c r="O999" s="62">
        <v>3.5386029411764698E-2</v>
      </c>
    </row>
    <row r="1000" spans="1:15" ht="14.25" x14ac:dyDescent="0.45">
      <c r="A1000" s="46">
        <v>73</v>
      </c>
      <c r="B1000" s="46" t="s">
        <v>224</v>
      </c>
      <c r="C1000" s="61" t="s">
        <v>2191</v>
      </c>
      <c r="D1000" s="46" t="s">
        <v>2192</v>
      </c>
      <c r="E1000" s="62">
        <v>0</v>
      </c>
      <c r="F1000" s="62">
        <v>0</v>
      </c>
      <c r="G1000" s="62">
        <v>0</v>
      </c>
      <c r="H1000" s="62">
        <f>VLOOKUP(C1000,'[1]TCB_Municipal Censo 2018'!$C$6:$H$1127,6,0)</f>
        <v>0</v>
      </c>
      <c r="I1000" s="62">
        <v>0</v>
      </c>
      <c r="J1000" s="62">
        <v>0</v>
      </c>
      <c r="K1000" s="62">
        <v>0</v>
      </c>
      <c r="L1000" s="62">
        <v>0</v>
      </c>
      <c r="M1000" s="62">
        <v>1.9455252918287899E-3</v>
      </c>
      <c r="N1000" s="62">
        <v>0</v>
      </c>
      <c r="O1000" s="62">
        <v>0</v>
      </c>
    </row>
    <row r="1001" spans="1:15" ht="14.25" x14ac:dyDescent="0.45">
      <c r="A1001" s="51">
        <v>73</v>
      </c>
      <c r="B1001" s="51" t="s">
        <v>224</v>
      </c>
      <c r="C1001" s="61" t="s">
        <v>2193</v>
      </c>
      <c r="D1001" s="51" t="s">
        <v>2194</v>
      </c>
      <c r="E1001" s="63">
        <v>0</v>
      </c>
      <c r="F1001" s="63">
        <v>0</v>
      </c>
      <c r="G1001" s="63">
        <v>0</v>
      </c>
      <c r="H1001" s="62">
        <f>VLOOKUP(C1001,'[1]TCB_Municipal Censo 2018'!$C$6:$H$1127,6,0)</f>
        <v>0</v>
      </c>
      <c r="I1001" s="63">
        <v>0</v>
      </c>
      <c r="J1001" s="63">
        <v>4.9236829148202902E-4</v>
      </c>
      <c r="K1001" s="63">
        <v>0</v>
      </c>
      <c r="L1001" s="62">
        <v>0</v>
      </c>
      <c r="M1001" s="62">
        <v>0</v>
      </c>
      <c r="N1001" s="62">
        <v>0</v>
      </c>
      <c r="O1001" s="62">
        <v>0</v>
      </c>
    </row>
    <row r="1002" spans="1:15" ht="14.25" x14ac:dyDescent="0.45">
      <c r="A1002" s="46">
        <v>73</v>
      </c>
      <c r="B1002" s="46" t="s">
        <v>224</v>
      </c>
      <c r="C1002" s="61" t="s">
        <v>2195</v>
      </c>
      <c r="D1002" s="46" t="s">
        <v>2196</v>
      </c>
      <c r="E1002" s="62">
        <v>0</v>
      </c>
      <c r="F1002" s="62">
        <v>0</v>
      </c>
      <c r="G1002" s="62">
        <v>0</v>
      </c>
      <c r="H1002" s="62">
        <f>VLOOKUP(C1002,'[1]TCB_Municipal Censo 2018'!$C$6:$H$1127,6,0)</f>
        <v>0</v>
      </c>
      <c r="I1002" s="62">
        <v>8.5106382978723403E-4</v>
      </c>
      <c r="J1002" s="62">
        <v>0</v>
      </c>
      <c r="K1002" s="62">
        <v>0</v>
      </c>
      <c r="L1002" s="62">
        <v>0</v>
      </c>
      <c r="M1002" s="62">
        <v>0</v>
      </c>
      <c r="N1002" s="62">
        <v>8.7260034904013996E-4</v>
      </c>
      <c r="O1002" s="62">
        <v>0</v>
      </c>
    </row>
    <row r="1003" spans="1:15" ht="14.25" x14ac:dyDescent="0.45">
      <c r="A1003" s="51">
        <v>73</v>
      </c>
      <c r="B1003" s="51" t="s">
        <v>224</v>
      </c>
      <c r="C1003" s="61" t="s">
        <v>2197</v>
      </c>
      <c r="D1003" s="51" t="s">
        <v>2198</v>
      </c>
      <c r="E1003" s="63">
        <v>1.19965724078835E-2</v>
      </c>
      <c r="F1003" s="63">
        <v>1.39130434782609E-2</v>
      </c>
      <c r="G1003" s="63">
        <v>0</v>
      </c>
      <c r="H1003" s="62">
        <f>VLOOKUP(C1003,'[1]TCB_Municipal Censo 2018'!$C$6:$H$1127,6,0)</f>
        <v>0</v>
      </c>
      <c r="I1003" s="63">
        <v>8.5397096498718999E-4</v>
      </c>
      <c r="J1003" s="63">
        <v>0</v>
      </c>
      <c r="K1003" s="63">
        <v>0</v>
      </c>
      <c r="L1003" s="62">
        <v>0</v>
      </c>
      <c r="M1003" s="62">
        <v>0</v>
      </c>
      <c r="N1003" s="62">
        <v>8.6430423509075197E-4</v>
      </c>
      <c r="O1003" s="62">
        <v>0</v>
      </c>
    </row>
    <row r="1004" spans="1:15" ht="14.25" x14ac:dyDescent="0.45">
      <c r="A1004" s="46">
        <v>73</v>
      </c>
      <c r="B1004" s="46" t="s">
        <v>224</v>
      </c>
      <c r="C1004" s="61" t="s">
        <v>2199</v>
      </c>
      <c r="D1004" s="46" t="s">
        <v>461</v>
      </c>
      <c r="E1004" s="62">
        <v>0</v>
      </c>
      <c r="F1004" s="62">
        <v>9.9502487562189005E-4</v>
      </c>
      <c r="G1004" s="62">
        <v>0</v>
      </c>
      <c r="H1004" s="62">
        <f>VLOOKUP(C1004,'[1]TCB_Municipal Censo 2018'!$C$6:$H$1127,6,0)</f>
        <v>0</v>
      </c>
      <c r="I1004" s="62">
        <v>0</v>
      </c>
      <c r="J1004" s="62">
        <v>0</v>
      </c>
      <c r="K1004" s="62">
        <v>0</v>
      </c>
      <c r="L1004" s="62">
        <v>0</v>
      </c>
      <c r="M1004" s="62">
        <v>0</v>
      </c>
      <c r="N1004" s="62">
        <v>0</v>
      </c>
      <c r="O1004" s="62">
        <v>0</v>
      </c>
    </row>
    <row r="1005" spans="1:15" ht="14.25" x14ac:dyDescent="0.45">
      <c r="A1005" s="51">
        <v>73</v>
      </c>
      <c r="B1005" s="51" t="s">
        <v>224</v>
      </c>
      <c r="C1005" s="61" t="s">
        <v>2200</v>
      </c>
      <c r="D1005" s="51" t="s">
        <v>2201</v>
      </c>
      <c r="E1005" s="63">
        <v>2.3109243697479E-2</v>
      </c>
      <c r="F1005" s="63">
        <v>8.58369098712446E-3</v>
      </c>
      <c r="G1005" s="63">
        <v>0</v>
      </c>
      <c r="H1005" s="62">
        <f>VLOOKUP(C1005,'[1]TCB_Municipal Censo 2018'!$C$6:$H$1127,6,0)</f>
        <v>0</v>
      </c>
      <c r="I1005" s="63">
        <v>0</v>
      </c>
      <c r="J1005" s="63">
        <v>0</v>
      </c>
      <c r="K1005" s="63">
        <v>0</v>
      </c>
      <c r="L1005" s="62">
        <v>0</v>
      </c>
      <c r="M1005" s="62">
        <v>0</v>
      </c>
      <c r="N1005" s="62">
        <v>0</v>
      </c>
      <c r="O1005" s="62">
        <v>0</v>
      </c>
    </row>
    <row r="1006" spans="1:15" ht="14.25" x14ac:dyDescent="0.45">
      <c r="A1006" s="46">
        <v>73</v>
      </c>
      <c r="B1006" s="46" t="s">
        <v>224</v>
      </c>
      <c r="C1006" s="61" t="s">
        <v>2202</v>
      </c>
      <c r="D1006" s="46" t="s">
        <v>1050</v>
      </c>
      <c r="E1006" s="62">
        <v>0</v>
      </c>
      <c r="F1006" s="62">
        <v>0</v>
      </c>
      <c r="G1006" s="62">
        <v>0</v>
      </c>
      <c r="H1006" s="62">
        <f>VLOOKUP(C1006,'[1]TCB_Municipal Censo 2018'!$C$6:$H$1127,6,0)</f>
        <v>0</v>
      </c>
      <c r="I1006" s="62">
        <v>0</v>
      </c>
      <c r="J1006" s="62">
        <v>0</v>
      </c>
      <c r="K1006" s="62">
        <v>0</v>
      </c>
      <c r="L1006" s="62">
        <v>0</v>
      </c>
      <c r="M1006" s="62">
        <v>0</v>
      </c>
      <c r="N1006" s="62">
        <v>0</v>
      </c>
      <c r="O1006" s="62">
        <v>7.7220077220077196E-3</v>
      </c>
    </row>
    <row r="1007" spans="1:15" ht="14.25" x14ac:dyDescent="0.45">
      <c r="A1007" s="51">
        <v>73</v>
      </c>
      <c r="B1007" s="51" t="s">
        <v>224</v>
      </c>
      <c r="C1007" s="61" t="s">
        <v>2203</v>
      </c>
      <c r="D1007" s="51" t="s">
        <v>2204</v>
      </c>
      <c r="E1007" s="63">
        <v>0</v>
      </c>
      <c r="F1007" s="63">
        <v>0</v>
      </c>
      <c r="G1007" s="63">
        <v>2.5188916876574298E-3</v>
      </c>
      <c r="H1007" s="62">
        <f>VLOOKUP(C1007,'[1]TCB_Municipal Censo 2018'!$C$6:$H$1127,6,0)</f>
        <v>0</v>
      </c>
      <c r="I1007" s="63">
        <v>0</v>
      </c>
      <c r="J1007" s="63">
        <v>0</v>
      </c>
      <c r="K1007" s="63">
        <v>0</v>
      </c>
      <c r="L1007" s="62">
        <v>1.9323671497584499E-2</v>
      </c>
      <c r="M1007" s="62">
        <v>2.2004889975550099E-2</v>
      </c>
      <c r="N1007" s="62">
        <v>1.9851116625310201E-2</v>
      </c>
      <c r="O1007" s="62">
        <v>3.32480818414322E-2</v>
      </c>
    </row>
    <row r="1008" spans="1:15" ht="14.25" x14ac:dyDescent="0.45">
      <c r="A1008" s="46">
        <v>73</v>
      </c>
      <c r="B1008" s="46" t="s">
        <v>224</v>
      </c>
      <c r="C1008" s="61" t="s">
        <v>2205</v>
      </c>
      <c r="D1008" s="46" t="s">
        <v>2206</v>
      </c>
      <c r="E1008" s="62">
        <v>6.3745019920318696E-2</v>
      </c>
      <c r="F1008" s="62">
        <v>7.3662966700302701E-2</v>
      </c>
      <c r="G1008" s="62">
        <v>8.24008138351984E-2</v>
      </c>
      <c r="H1008" s="62">
        <f>VLOOKUP(C1008,'[1]TCB_Municipal Censo 2018'!$C$6:$H$1127,6,0)</f>
        <v>4.6025104602510497E-2</v>
      </c>
      <c r="I1008" s="62">
        <v>3.4764826175869103E-2</v>
      </c>
      <c r="J1008" s="62">
        <v>2.6078234704112298E-2</v>
      </c>
      <c r="K1008" s="62">
        <v>0</v>
      </c>
      <c r="L1008" s="62">
        <v>0</v>
      </c>
      <c r="M1008" s="62">
        <v>0</v>
      </c>
      <c r="N1008" s="62">
        <v>0</v>
      </c>
      <c r="O1008" s="62">
        <v>0</v>
      </c>
    </row>
    <row r="1009" spans="1:15" ht="14.25" x14ac:dyDescent="0.45">
      <c r="A1009" s="51">
        <v>73</v>
      </c>
      <c r="B1009" s="51" t="s">
        <v>224</v>
      </c>
      <c r="C1009" s="61" t="s">
        <v>2207</v>
      </c>
      <c r="D1009" s="51" t="s">
        <v>2208</v>
      </c>
      <c r="E1009" s="63">
        <v>0</v>
      </c>
      <c r="F1009" s="63">
        <v>0</v>
      </c>
      <c r="G1009" s="63">
        <v>1.4492753623188399E-3</v>
      </c>
      <c r="H1009" s="62">
        <f>VLOOKUP(C1009,'[1]TCB_Municipal Censo 2018'!$C$6:$H$1127,6,0)</f>
        <v>0</v>
      </c>
      <c r="I1009" s="63">
        <v>0</v>
      </c>
      <c r="J1009" s="63">
        <v>0</v>
      </c>
      <c r="K1009" s="63">
        <v>0</v>
      </c>
      <c r="L1009" s="62">
        <v>0</v>
      </c>
      <c r="M1009" s="62">
        <v>0</v>
      </c>
      <c r="N1009" s="62">
        <v>0</v>
      </c>
      <c r="O1009" s="62">
        <v>0</v>
      </c>
    </row>
    <row r="1010" spans="1:15" ht="14.25" x14ac:dyDescent="0.45">
      <c r="A1010" s="46">
        <v>73</v>
      </c>
      <c r="B1010" s="46" t="s">
        <v>224</v>
      </c>
      <c r="C1010" s="61" t="s">
        <v>2209</v>
      </c>
      <c r="D1010" s="46" t="s">
        <v>2210</v>
      </c>
      <c r="E1010" s="62">
        <v>0</v>
      </c>
      <c r="F1010" s="62">
        <v>2.7397260273972599E-3</v>
      </c>
      <c r="G1010" s="62">
        <v>0</v>
      </c>
      <c r="H1010" s="62">
        <f>VLOOKUP(C1010,'[1]TCB_Municipal Censo 2018'!$C$6:$H$1127,6,0)</f>
        <v>0</v>
      </c>
      <c r="I1010" s="62">
        <v>2.7624309392265201E-3</v>
      </c>
      <c r="J1010" s="62">
        <v>0</v>
      </c>
      <c r="K1010" s="62">
        <v>0</v>
      </c>
      <c r="L1010" s="62">
        <v>0</v>
      </c>
      <c r="M1010" s="62">
        <v>0</v>
      </c>
      <c r="N1010" s="62">
        <v>0</v>
      </c>
      <c r="O1010" s="62">
        <v>0</v>
      </c>
    </row>
    <row r="1011" spans="1:15" ht="14.25" x14ac:dyDescent="0.45">
      <c r="A1011" s="51">
        <v>76</v>
      </c>
      <c r="B1011" s="51" t="s">
        <v>228</v>
      </c>
      <c r="C1011" s="61" t="s">
        <v>2211</v>
      </c>
      <c r="D1011" s="51" t="s">
        <v>2212</v>
      </c>
      <c r="E1011" s="63">
        <v>0.63714495392894999</v>
      </c>
      <c r="F1011" s="63">
        <v>0.66126532260705395</v>
      </c>
      <c r="G1011" s="63">
        <v>0.67151781949988198</v>
      </c>
      <c r="H1011" s="62">
        <f>VLOOKUP(C1011,'[1]TCB_Municipal Censo 2018'!$C$6:$H$1127,6,0)</f>
        <v>0.67314873132985398</v>
      </c>
      <c r="I1011" s="63">
        <v>0.67316641952777501</v>
      </c>
      <c r="J1011" s="63">
        <v>0.59745132620949604</v>
      </c>
      <c r="K1011" s="63">
        <v>0.67916895950170397</v>
      </c>
      <c r="L1011" s="62">
        <v>0.70256700416914797</v>
      </c>
      <c r="M1011" s="62">
        <v>0.70362457862533501</v>
      </c>
      <c r="N1011" s="62">
        <v>0.71960217374028801</v>
      </c>
      <c r="O1011" s="62">
        <v>0.75569109714455396</v>
      </c>
    </row>
    <row r="1012" spans="1:15" ht="14.25" x14ac:dyDescent="0.45">
      <c r="A1012" s="46">
        <v>76</v>
      </c>
      <c r="B1012" s="46" t="s">
        <v>228</v>
      </c>
      <c r="C1012" s="61" t="s">
        <v>2213</v>
      </c>
      <c r="D1012" s="46" t="s">
        <v>2214</v>
      </c>
      <c r="E1012" s="62">
        <v>5.0547598989048002E-3</v>
      </c>
      <c r="F1012" s="62">
        <v>0</v>
      </c>
      <c r="G1012" s="62">
        <v>0</v>
      </c>
      <c r="H1012" s="62">
        <f>VLOOKUP(C1012,'[1]TCB_Municipal Censo 2018'!$C$6:$H$1127,6,0)</f>
        <v>0</v>
      </c>
      <c r="I1012" s="62">
        <v>0</v>
      </c>
      <c r="J1012" s="62">
        <v>0</v>
      </c>
      <c r="K1012" s="62">
        <v>0</v>
      </c>
      <c r="L1012" s="62">
        <v>0</v>
      </c>
      <c r="M1012" s="62">
        <v>0</v>
      </c>
      <c r="N1012" s="62">
        <v>0</v>
      </c>
      <c r="O1012" s="62">
        <v>0</v>
      </c>
    </row>
    <row r="1013" spans="1:15" ht="14.25" x14ac:dyDescent="0.45">
      <c r="A1013" s="51">
        <v>76</v>
      </c>
      <c r="B1013" s="51" t="s">
        <v>228</v>
      </c>
      <c r="C1013" s="61" t="s">
        <v>2215</v>
      </c>
      <c r="D1013" s="51" t="s">
        <v>2216</v>
      </c>
      <c r="E1013" s="63">
        <v>3.8888888888888901E-3</v>
      </c>
      <c r="F1013" s="63">
        <v>0</v>
      </c>
      <c r="G1013" s="63">
        <v>0</v>
      </c>
      <c r="H1013" s="62">
        <f>VLOOKUP(C1013,'[1]TCB_Municipal Censo 2018'!$C$6:$H$1127,6,0)</f>
        <v>0</v>
      </c>
      <c r="I1013" s="63">
        <v>0</v>
      </c>
      <c r="J1013" s="63">
        <v>0</v>
      </c>
      <c r="K1013" s="63">
        <v>0</v>
      </c>
      <c r="L1013" s="62">
        <v>0</v>
      </c>
      <c r="M1013" s="62">
        <v>0</v>
      </c>
      <c r="N1013" s="62">
        <v>0</v>
      </c>
      <c r="O1013" s="62">
        <v>0</v>
      </c>
    </row>
    <row r="1014" spans="1:15" ht="14.25" x14ac:dyDescent="0.45">
      <c r="A1014" s="46">
        <v>76</v>
      </c>
      <c r="B1014" s="46" t="s">
        <v>228</v>
      </c>
      <c r="C1014" s="61" t="s">
        <v>2217</v>
      </c>
      <c r="D1014" s="46" t="s">
        <v>2218</v>
      </c>
      <c r="E1014" s="62">
        <v>1.98150594451783E-3</v>
      </c>
      <c r="F1014" s="62">
        <v>0</v>
      </c>
      <c r="G1014" s="62">
        <v>2.6440677966101701E-2</v>
      </c>
      <c r="H1014" s="62">
        <f>VLOOKUP(C1014,'[1]TCB_Municipal Censo 2018'!$C$6:$H$1127,6,0)</f>
        <v>2.0847343644922699E-2</v>
      </c>
      <c r="I1014" s="62">
        <v>1.78807947019868E-2</v>
      </c>
      <c r="J1014" s="62">
        <v>0</v>
      </c>
      <c r="K1014" s="62">
        <v>0</v>
      </c>
      <c r="L1014" s="62">
        <v>1.0680907877169601E-2</v>
      </c>
      <c r="M1014" s="62">
        <v>7.4475287745429898E-3</v>
      </c>
      <c r="N1014" s="62">
        <v>6.8634179821551098E-4</v>
      </c>
      <c r="O1014" s="62">
        <v>0</v>
      </c>
    </row>
    <row r="1015" spans="1:15" ht="14.25" x14ac:dyDescent="0.45">
      <c r="A1015" s="51">
        <v>76</v>
      </c>
      <c r="B1015" s="51" t="s">
        <v>228</v>
      </c>
      <c r="C1015" s="61" t="s">
        <v>2219</v>
      </c>
      <c r="D1015" s="51" t="s">
        <v>303</v>
      </c>
      <c r="E1015" s="63">
        <v>2.0325203252032501E-3</v>
      </c>
      <c r="F1015" s="63">
        <v>0</v>
      </c>
      <c r="G1015" s="63">
        <v>0</v>
      </c>
      <c r="H1015" s="62">
        <f>VLOOKUP(C1015,'[1]TCB_Municipal Censo 2018'!$C$6:$H$1127,6,0)</f>
        <v>0</v>
      </c>
      <c r="I1015" s="63">
        <v>0</v>
      </c>
      <c r="J1015" s="63">
        <v>0</v>
      </c>
      <c r="K1015" s="63">
        <v>0</v>
      </c>
      <c r="L1015" s="62">
        <v>0</v>
      </c>
      <c r="M1015" s="62">
        <v>0</v>
      </c>
      <c r="N1015" s="62">
        <v>0</v>
      </c>
      <c r="O1015" s="62">
        <v>0</v>
      </c>
    </row>
    <row r="1016" spans="1:15" ht="14.25" x14ac:dyDescent="0.45">
      <c r="A1016" s="46">
        <v>76</v>
      </c>
      <c r="B1016" s="46" t="s">
        <v>228</v>
      </c>
      <c r="C1016" s="61" t="s">
        <v>2220</v>
      </c>
      <c r="D1016" s="46" t="s">
        <v>175</v>
      </c>
      <c r="E1016" s="62">
        <v>7.5585789871504203E-4</v>
      </c>
      <c r="F1016" s="62">
        <v>0</v>
      </c>
      <c r="G1016" s="62">
        <v>0</v>
      </c>
      <c r="H1016" s="62">
        <f>VLOOKUP(C1016,'[1]TCB_Municipal Censo 2018'!$C$6:$H$1127,6,0)</f>
        <v>0</v>
      </c>
      <c r="I1016" s="62">
        <v>0</v>
      </c>
      <c r="J1016" s="62">
        <v>0</v>
      </c>
      <c r="K1016" s="62">
        <v>0</v>
      </c>
      <c r="L1016" s="62">
        <v>0</v>
      </c>
      <c r="M1016" s="62">
        <v>0</v>
      </c>
      <c r="N1016" s="62">
        <v>0</v>
      </c>
      <c r="O1016" s="62">
        <v>0</v>
      </c>
    </row>
    <row r="1017" spans="1:15" ht="14.25" x14ac:dyDescent="0.45">
      <c r="A1017" s="51">
        <v>76</v>
      </c>
      <c r="B1017" s="51" t="s">
        <v>228</v>
      </c>
      <c r="C1017" s="61" t="s">
        <v>2221</v>
      </c>
      <c r="D1017" s="51" t="s">
        <v>2222</v>
      </c>
      <c r="E1017" s="63">
        <v>0.223338431590656</v>
      </c>
      <c r="F1017" s="63">
        <v>0.245509190090685</v>
      </c>
      <c r="G1017" s="63">
        <v>0.241764726300809</v>
      </c>
      <c r="H1017" s="62">
        <f>VLOOKUP(C1017,'[1]TCB_Municipal Censo 2018'!$C$6:$H$1127,6,0)</f>
        <v>0.226774539293987</v>
      </c>
      <c r="I1017" s="63">
        <v>0.224158734414801</v>
      </c>
      <c r="J1017" s="63">
        <v>0.22970078535730501</v>
      </c>
      <c r="K1017" s="63">
        <v>0.214640744935196</v>
      </c>
      <c r="L1017" s="62">
        <v>0.189523896890194</v>
      </c>
      <c r="M1017" s="62">
        <v>0.18018769551616301</v>
      </c>
      <c r="N1017" s="62">
        <v>0.195703918722787</v>
      </c>
      <c r="O1017" s="62">
        <v>0.19170643879854801</v>
      </c>
    </row>
    <row r="1018" spans="1:15" ht="14.25" x14ac:dyDescent="0.45">
      <c r="A1018" s="46">
        <v>76</v>
      </c>
      <c r="B1018" s="46" t="s">
        <v>228</v>
      </c>
      <c r="C1018" s="61" t="s">
        <v>2223</v>
      </c>
      <c r="D1018" s="46" t="s">
        <v>2224</v>
      </c>
      <c r="E1018" s="62">
        <v>0.72226616571089597</v>
      </c>
      <c r="F1018" s="62">
        <v>0.70282924885435305</v>
      </c>
      <c r="G1018" s="62">
        <v>0.77503511940598002</v>
      </c>
      <c r="H1018" s="62">
        <f>VLOOKUP(C1018,'[1]TCB_Municipal Censo 2018'!$C$6:$H$1127,6,0)</f>
        <v>0.79753413490931302</v>
      </c>
      <c r="I1018" s="62">
        <v>0.80878631440429205</v>
      </c>
      <c r="J1018" s="62">
        <v>0.76266397578203804</v>
      </c>
      <c r="K1018" s="62">
        <v>0.61678832116788296</v>
      </c>
      <c r="L1018" s="62">
        <v>0.75516888433981599</v>
      </c>
      <c r="M1018" s="62">
        <v>0.82115424538094295</v>
      </c>
      <c r="N1018" s="62">
        <v>0.84001262227832096</v>
      </c>
      <c r="O1018" s="62">
        <v>0.89383269312846803</v>
      </c>
    </row>
    <row r="1019" spans="1:15" ht="14.25" x14ac:dyDescent="0.45">
      <c r="A1019" s="51">
        <v>76</v>
      </c>
      <c r="B1019" s="51" t="s">
        <v>228</v>
      </c>
      <c r="C1019" s="61" t="s">
        <v>2225</v>
      </c>
      <c r="D1019" s="51" t="s">
        <v>2226</v>
      </c>
      <c r="E1019" s="63">
        <v>4.96031746031746E-3</v>
      </c>
      <c r="F1019" s="63">
        <v>7.3256397390868006E-2</v>
      </c>
      <c r="G1019" s="63">
        <v>5.1881993896236003E-2</v>
      </c>
      <c r="H1019" s="62">
        <f>VLOOKUP(C1019,'[1]TCB_Municipal Censo 2018'!$C$6:$H$1127,6,0)</f>
        <v>0</v>
      </c>
      <c r="I1019" s="63">
        <v>5.1177072671443205E-4</v>
      </c>
      <c r="J1019" s="63">
        <v>0</v>
      </c>
      <c r="K1019" s="63">
        <v>0</v>
      </c>
      <c r="L1019" s="62">
        <v>0</v>
      </c>
      <c r="M1019" s="62">
        <v>1.04275286757039E-3</v>
      </c>
      <c r="N1019" s="62">
        <v>5.2631578947368398E-4</v>
      </c>
      <c r="O1019" s="62">
        <v>5.3191489361702096E-4</v>
      </c>
    </row>
    <row r="1020" spans="1:15" ht="14.25" x14ac:dyDescent="0.45">
      <c r="A1020" s="46">
        <v>76</v>
      </c>
      <c r="B1020" s="46" t="s">
        <v>228</v>
      </c>
      <c r="C1020" s="61" t="s">
        <v>2227</v>
      </c>
      <c r="D1020" s="46" t="s">
        <v>2228</v>
      </c>
      <c r="E1020" s="62">
        <v>0.19301097114993901</v>
      </c>
      <c r="F1020" s="62">
        <v>0.253433208489388</v>
      </c>
      <c r="G1020" s="62">
        <v>0.23690878378378399</v>
      </c>
      <c r="H1020" s="62">
        <f>VLOOKUP(C1020,'[1]TCB_Municipal Censo 2018'!$C$6:$H$1127,6,0)</f>
        <v>0.22207848210435499</v>
      </c>
      <c r="I1020" s="62">
        <v>0.22641509433962301</v>
      </c>
      <c r="J1020" s="62">
        <v>0.24466268146883</v>
      </c>
      <c r="K1020" s="62">
        <v>0.22849807445442899</v>
      </c>
      <c r="L1020" s="62">
        <v>0.26522678185745102</v>
      </c>
      <c r="M1020" s="62">
        <v>0.25436300174520099</v>
      </c>
      <c r="N1020" s="62">
        <v>0.27753303964757697</v>
      </c>
      <c r="O1020" s="62">
        <v>0.26651785714285697</v>
      </c>
    </row>
    <row r="1021" spans="1:15" ht="14.25" x14ac:dyDescent="0.45">
      <c r="A1021" s="51">
        <v>76</v>
      </c>
      <c r="B1021" s="51" t="s">
        <v>228</v>
      </c>
      <c r="C1021" s="61" t="s">
        <v>2229</v>
      </c>
      <c r="D1021" s="51" t="s">
        <v>2230</v>
      </c>
      <c r="E1021" s="63">
        <v>2.7472527472527501E-3</v>
      </c>
      <c r="F1021" s="63">
        <v>0</v>
      </c>
      <c r="G1021" s="63">
        <v>0</v>
      </c>
      <c r="H1021" s="62">
        <f>VLOOKUP(C1021,'[1]TCB_Municipal Censo 2018'!$C$6:$H$1127,6,0)</f>
        <v>0</v>
      </c>
      <c r="I1021" s="63">
        <v>0</v>
      </c>
      <c r="J1021" s="63">
        <v>0</v>
      </c>
      <c r="K1021" s="63">
        <v>0</v>
      </c>
      <c r="L1021" s="62">
        <v>0</v>
      </c>
      <c r="M1021" s="62">
        <v>0</v>
      </c>
      <c r="N1021" s="62">
        <v>0</v>
      </c>
      <c r="O1021" s="62">
        <v>0</v>
      </c>
    </row>
    <row r="1022" spans="1:15" ht="14.25" x14ac:dyDescent="0.45">
      <c r="A1022" s="46">
        <v>76</v>
      </c>
      <c r="B1022" s="46" t="s">
        <v>228</v>
      </c>
      <c r="C1022" s="61" t="s">
        <v>2231</v>
      </c>
      <c r="D1022" s="46" t="s">
        <v>529</v>
      </c>
      <c r="E1022" s="62">
        <v>4.7976413830072402E-2</v>
      </c>
      <c r="F1022" s="62">
        <v>5.8713637576727998E-2</v>
      </c>
      <c r="G1022" s="62">
        <v>9.5857673924588396E-2</v>
      </c>
      <c r="H1022" s="62">
        <f>VLOOKUP(C1022,'[1]TCB_Municipal Censo 2018'!$C$6:$H$1127,6,0)</f>
        <v>8.2708710261049395E-2</v>
      </c>
      <c r="I1022" s="62">
        <v>6.4299302473050102E-2</v>
      </c>
      <c r="J1022" s="62">
        <v>4.2727611476835202E-2</v>
      </c>
      <c r="K1022" s="62">
        <v>1.5853508664126801E-2</v>
      </c>
      <c r="L1022" s="62">
        <v>5.7261208576998004E-3</v>
      </c>
      <c r="M1022" s="62">
        <v>0</v>
      </c>
      <c r="N1022" s="62">
        <v>1.1845534233593901E-4</v>
      </c>
      <c r="O1022" s="62">
        <v>1.1674060238150799E-4</v>
      </c>
    </row>
    <row r="1023" spans="1:15" ht="14.25" x14ac:dyDescent="0.45">
      <c r="A1023" s="51">
        <v>76</v>
      </c>
      <c r="B1023" s="51" t="s">
        <v>228</v>
      </c>
      <c r="C1023" s="61" t="s">
        <v>2232</v>
      </c>
      <c r="D1023" s="51" t="s">
        <v>2233</v>
      </c>
      <c r="E1023" s="63">
        <v>0.34029606756879499</v>
      </c>
      <c r="F1023" s="63">
        <v>0.356391252630616</v>
      </c>
      <c r="G1023" s="63">
        <v>0.40697031163562603</v>
      </c>
      <c r="H1023" s="62">
        <f>VLOOKUP(C1023,'[1]TCB_Municipal Censo 2018'!$C$6:$H$1127,6,0)</f>
        <v>0.45283193199667399</v>
      </c>
      <c r="I1023" s="63">
        <v>0.42383742218967402</v>
      </c>
      <c r="J1023" s="63">
        <v>0.43168352930453002</v>
      </c>
      <c r="K1023" s="63">
        <v>0.285285011837552</v>
      </c>
      <c r="L1023" s="62">
        <v>0.28765115426896298</v>
      </c>
      <c r="M1023" s="62">
        <v>0.28408564278431703</v>
      </c>
      <c r="N1023" s="62">
        <v>0.288603801854106</v>
      </c>
      <c r="O1023" s="62">
        <v>0.28848886783514899</v>
      </c>
    </row>
    <row r="1024" spans="1:15" ht="14.25" x14ac:dyDescent="0.45">
      <c r="A1024" s="46">
        <v>76</v>
      </c>
      <c r="B1024" s="46" t="s">
        <v>228</v>
      </c>
      <c r="C1024" s="61" t="s">
        <v>2234</v>
      </c>
      <c r="D1024" s="46" t="s">
        <v>2235</v>
      </c>
      <c r="E1024" s="62">
        <v>2.5967281225655701E-4</v>
      </c>
      <c r="F1024" s="62">
        <v>1.3474993521637699E-2</v>
      </c>
      <c r="G1024" s="62">
        <v>5.6466302367941701E-2</v>
      </c>
      <c r="H1024" s="62">
        <f>VLOOKUP(C1024,'[1]TCB_Municipal Censo 2018'!$C$6:$H$1127,6,0)</f>
        <v>4.9150797735460598E-2</v>
      </c>
      <c r="I1024" s="62">
        <v>1.3657056145675301E-2</v>
      </c>
      <c r="J1024" s="62">
        <v>5.3035935563816597E-2</v>
      </c>
      <c r="K1024" s="62">
        <v>4.8858335379327301E-2</v>
      </c>
      <c r="L1024" s="62">
        <v>4.0477932211655701E-2</v>
      </c>
      <c r="M1024" s="62">
        <v>2.4213075060532701E-4</v>
      </c>
      <c r="N1024" s="62">
        <v>0</v>
      </c>
      <c r="O1024" s="62">
        <v>8.2801040927371703E-3</v>
      </c>
    </row>
    <row r="1025" spans="1:15" ht="14.25" x14ac:dyDescent="0.45">
      <c r="A1025" s="51">
        <v>76</v>
      </c>
      <c r="B1025" s="51" t="s">
        <v>228</v>
      </c>
      <c r="C1025" s="61" t="s">
        <v>2236</v>
      </c>
      <c r="D1025" s="51" t="s">
        <v>2237</v>
      </c>
      <c r="E1025" s="63">
        <v>0</v>
      </c>
      <c r="F1025" s="63">
        <v>0</v>
      </c>
      <c r="G1025" s="63">
        <v>0</v>
      </c>
      <c r="H1025" s="62">
        <f>VLOOKUP(C1025,'[1]TCB_Municipal Censo 2018'!$C$6:$H$1127,6,0)</f>
        <v>0</v>
      </c>
      <c r="I1025" s="63">
        <v>0</v>
      </c>
      <c r="J1025" s="63">
        <v>0</v>
      </c>
      <c r="K1025" s="63">
        <v>0</v>
      </c>
      <c r="L1025" s="62">
        <v>0</v>
      </c>
      <c r="M1025" s="62">
        <v>0</v>
      </c>
      <c r="N1025" s="62">
        <v>0</v>
      </c>
      <c r="O1025" s="62">
        <v>0</v>
      </c>
    </row>
    <row r="1026" spans="1:15" ht="14.25" x14ac:dyDescent="0.45">
      <c r="A1026" s="46">
        <v>76</v>
      </c>
      <c r="B1026" s="46" t="s">
        <v>228</v>
      </c>
      <c r="C1026" s="61" t="s">
        <v>2238</v>
      </c>
      <c r="D1026" s="46" t="s">
        <v>2239</v>
      </c>
      <c r="E1026" s="62">
        <v>0</v>
      </c>
      <c r="F1026" s="62">
        <v>0</v>
      </c>
      <c r="G1026" s="62">
        <v>0</v>
      </c>
      <c r="H1026" s="62">
        <f>VLOOKUP(C1026,'[1]TCB_Municipal Censo 2018'!$C$6:$H$1127,6,0)</f>
        <v>0</v>
      </c>
      <c r="I1026" s="62">
        <v>0</v>
      </c>
      <c r="J1026" s="62">
        <v>0</v>
      </c>
      <c r="K1026" s="62">
        <v>0</v>
      </c>
      <c r="L1026" s="62">
        <v>0</v>
      </c>
      <c r="M1026" s="62">
        <v>0</v>
      </c>
      <c r="N1026" s="62">
        <v>0</v>
      </c>
      <c r="O1026" s="62">
        <v>0</v>
      </c>
    </row>
    <row r="1027" spans="1:15" ht="14.25" x14ac:dyDescent="0.45">
      <c r="A1027" s="51">
        <v>76</v>
      </c>
      <c r="B1027" s="51" t="s">
        <v>228</v>
      </c>
      <c r="C1027" s="61" t="s">
        <v>2240</v>
      </c>
      <c r="D1027" s="51" t="s">
        <v>2241</v>
      </c>
      <c r="E1027" s="63">
        <v>6.2298603651987101E-3</v>
      </c>
      <c r="F1027" s="63">
        <v>4.3205875999135899E-4</v>
      </c>
      <c r="G1027" s="63">
        <v>5.7236126224156698E-2</v>
      </c>
      <c r="H1027" s="62">
        <f>VLOOKUP(C1027,'[1]TCB_Municipal Censo 2018'!$C$6:$H$1127,6,0)</f>
        <v>4.0428321678321701E-2</v>
      </c>
      <c r="I1027" s="63">
        <v>2.8378083387906601E-2</v>
      </c>
      <c r="J1027" s="63">
        <v>1.2896174863388E-2</v>
      </c>
      <c r="K1027" s="63">
        <v>6.8387381425104796E-3</v>
      </c>
      <c r="L1027" s="62">
        <v>2.4591996422982298E-3</v>
      </c>
      <c r="M1027" s="62">
        <v>0</v>
      </c>
      <c r="N1027" s="62">
        <v>0</v>
      </c>
      <c r="O1027" s="62">
        <v>0</v>
      </c>
    </row>
    <row r="1028" spans="1:15" ht="14.25" x14ac:dyDescent="0.45">
      <c r="A1028" s="46">
        <v>76</v>
      </c>
      <c r="B1028" s="46" t="s">
        <v>228</v>
      </c>
      <c r="C1028" s="61" t="s">
        <v>2242</v>
      </c>
      <c r="D1028" s="46" t="s">
        <v>2243</v>
      </c>
      <c r="E1028" s="62">
        <v>8.2706766917293201E-2</v>
      </c>
      <c r="F1028" s="62">
        <v>5.3524804177545703E-2</v>
      </c>
      <c r="G1028" s="62">
        <v>4.26666666666667E-2</v>
      </c>
      <c r="H1028" s="62">
        <f>VLOOKUP(C1028,'[1]TCB_Municipal Censo 2018'!$C$6:$H$1127,6,0)</f>
        <v>7.3669849931787199E-2</v>
      </c>
      <c r="I1028" s="62">
        <v>6.25E-2</v>
      </c>
      <c r="J1028" s="62">
        <v>0.15540540540540501</v>
      </c>
      <c r="K1028" s="62">
        <v>0.17591339648173199</v>
      </c>
      <c r="L1028" s="62">
        <v>0.102040816326531</v>
      </c>
      <c r="M1028" s="62">
        <v>7.0247933884297495E-2</v>
      </c>
      <c r="N1028" s="62">
        <v>8.7499999999999994E-2</v>
      </c>
      <c r="O1028" s="62">
        <v>5.16759776536313E-2</v>
      </c>
    </row>
    <row r="1029" spans="1:15" ht="14.25" x14ac:dyDescent="0.45">
      <c r="A1029" s="51">
        <v>76</v>
      </c>
      <c r="B1029" s="51" t="s">
        <v>228</v>
      </c>
      <c r="C1029" s="61" t="s">
        <v>2244</v>
      </c>
      <c r="D1029" s="51" t="s">
        <v>2245</v>
      </c>
      <c r="E1029" s="63">
        <v>2.0697811945594301E-2</v>
      </c>
      <c r="F1029" s="63">
        <v>3.9682539682539699E-4</v>
      </c>
      <c r="G1029" s="63">
        <v>0</v>
      </c>
      <c r="H1029" s="62">
        <f>VLOOKUP(C1029,'[1]TCB_Municipal Censo 2018'!$C$6:$H$1127,6,0)</f>
        <v>0</v>
      </c>
      <c r="I1029" s="63">
        <v>6.0024009603841504E-3</v>
      </c>
      <c r="J1029" s="63">
        <v>1.3044350792695201E-2</v>
      </c>
      <c r="K1029" s="63">
        <v>1.2947602670443099E-2</v>
      </c>
      <c r="L1029" s="62">
        <v>1.31282051282051E-2</v>
      </c>
      <c r="M1029" s="62">
        <v>1.44020037570445E-2</v>
      </c>
      <c r="N1029" s="62">
        <v>2.1471088435374101E-2</v>
      </c>
      <c r="O1029" s="62">
        <v>1.4492753623188401E-2</v>
      </c>
    </row>
    <row r="1030" spans="1:15" ht="14.25" x14ac:dyDescent="0.45">
      <c r="A1030" s="46">
        <v>76</v>
      </c>
      <c r="B1030" s="46" t="s">
        <v>228</v>
      </c>
      <c r="C1030" s="61" t="s">
        <v>2246</v>
      </c>
      <c r="D1030" s="46" t="s">
        <v>2247</v>
      </c>
      <c r="E1030" s="62">
        <v>5.5248618784530402E-4</v>
      </c>
      <c r="F1030" s="62">
        <v>0</v>
      </c>
      <c r="G1030" s="62">
        <v>0</v>
      </c>
      <c r="H1030" s="62">
        <f>VLOOKUP(C1030,'[1]TCB_Municipal Censo 2018'!$C$6:$H$1127,6,0)</f>
        <v>0</v>
      </c>
      <c r="I1030" s="62">
        <v>9.8468271334792093E-3</v>
      </c>
      <c r="J1030" s="62">
        <v>9.7879282218597107E-3</v>
      </c>
      <c r="K1030" s="62">
        <v>2.4469820554649298E-2</v>
      </c>
      <c r="L1030" s="62">
        <v>2.45499181669394E-2</v>
      </c>
      <c r="M1030" s="62">
        <v>1.20879120879121E-2</v>
      </c>
      <c r="N1030" s="62">
        <v>0</v>
      </c>
      <c r="O1030" s="62">
        <v>0</v>
      </c>
    </row>
    <row r="1031" spans="1:15" ht="14.25" x14ac:dyDescent="0.45">
      <c r="A1031" s="51">
        <v>76</v>
      </c>
      <c r="B1031" s="51" t="s">
        <v>228</v>
      </c>
      <c r="C1031" s="61" t="s">
        <v>2248</v>
      </c>
      <c r="D1031" s="51" t="s">
        <v>2249</v>
      </c>
      <c r="E1031" s="63">
        <v>4.6745774901114697E-3</v>
      </c>
      <c r="F1031" s="63">
        <v>0</v>
      </c>
      <c r="G1031" s="63">
        <v>0</v>
      </c>
      <c r="H1031" s="62">
        <f>VLOOKUP(C1031,'[1]TCB_Municipal Censo 2018'!$C$6:$H$1127,6,0)</f>
        <v>0</v>
      </c>
      <c r="I1031" s="63">
        <v>0</v>
      </c>
      <c r="J1031" s="63">
        <v>0</v>
      </c>
      <c r="K1031" s="63">
        <v>0</v>
      </c>
      <c r="L1031" s="62">
        <v>0</v>
      </c>
      <c r="M1031" s="62">
        <v>0</v>
      </c>
      <c r="N1031" s="62">
        <v>0</v>
      </c>
      <c r="O1031" s="62">
        <v>0</v>
      </c>
    </row>
    <row r="1032" spans="1:15" ht="14.25" x14ac:dyDescent="0.45">
      <c r="A1032" s="46">
        <v>76</v>
      </c>
      <c r="B1032" s="46" t="s">
        <v>228</v>
      </c>
      <c r="C1032" s="61" t="s">
        <v>2250</v>
      </c>
      <c r="D1032" s="46" t="s">
        <v>2251</v>
      </c>
      <c r="E1032" s="62">
        <v>1.9969886678817699E-2</v>
      </c>
      <c r="F1032" s="62">
        <v>3.1360250882007099E-3</v>
      </c>
      <c r="G1032" s="62">
        <v>3.8774718883288102E-3</v>
      </c>
      <c r="H1032" s="62">
        <f>VLOOKUP(C1032,'[1]TCB_Municipal Censo 2018'!$C$6:$H$1127,6,0)</f>
        <v>9.28864463193746E-4</v>
      </c>
      <c r="I1032" s="62">
        <v>1.29336579427876E-3</v>
      </c>
      <c r="J1032" s="62">
        <v>0</v>
      </c>
      <c r="K1032" s="62">
        <v>1.0316875460574799E-3</v>
      </c>
      <c r="L1032" s="62">
        <v>2.9205607476635501E-4</v>
      </c>
      <c r="M1032" s="62">
        <v>5.0618265962831697E-3</v>
      </c>
      <c r="N1032" s="62">
        <v>2.2809893791432001E-3</v>
      </c>
      <c r="O1032" s="62">
        <v>6.3438359061112302E-4</v>
      </c>
    </row>
    <row r="1033" spans="1:15" ht="14.25" x14ac:dyDescent="0.45">
      <c r="A1033" s="51">
        <v>76</v>
      </c>
      <c r="B1033" s="51" t="s">
        <v>228</v>
      </c>
      <c r="C1033" s="61" t="s">
        <v>2252</v>
      </c>
      <c r="D1033" s="51" t="s">
        <v>2253</v>
      </c>
      <c r="E1033" s="63">
        <v>0</v>
      </c>
      <c r="F1033" s="63">
        <v>0</v>
      </c>
      <c r="G1033" s="63">
        <v>0</v>
      </c>
      <c r="H1033" s="62">
        <f>VLOOKUP(C1033,'[1]TCB_Municipal Censo 2018'!$C$6:$H$1127,6,0)</f>
        <v>0</v>
      </c>
      <c r="I1033" s="63">
        <v>0</v>
      </c>
      <c r="J1033" s="63">
        <v>0</v>
      </c>
      <c r="K1033" s="63">
        <v>0</v>
      </c>
      <c r="L1033" s="62">
        <v>0</v>
      </c>
      <c r="M1033" s="62">
        <v>8.1967213114754098E-4</v>
      </c>
      <c r="N1033" s="62">
        <v>8.1900081900081905E-4</v>
      </c>
      <c r="O1033" s="62">
        <v>0</v>
      </c>
    </row>
    <row r="1034" spans="1:15" ht="14.25" x14ac:dyDescent="0.45">
      <c r="A1034" s="46">
        <v>76</v>
      </c>
      <c r="B1034" s="46" t="s">
        <v>228</v>
      </c>
      <c r="C1034" s="61" t="s">
        <v>2254</v>
      </c>
      <c r="D1034" s="46" t="s">
        <v>404</v>
      </c>
      <c r="E1034" s="62">
        <v>3.2585083272990601E-3</v>
      </c>
      <c r="F1034" s="62">
        <v>0</v>
      </c>
      <c r="G1034" s="62">
        <v>0</v>
      </c>
      <c r="H1034" s="62">
        <f>VLOOKUP(C1034,'[1]TCB_Municipal Censo 2018'!$C$6:$H$1127,6,0)</f>
        <v>2.4425811155669001E-2</v>
      </c>
      <c r="I1034" s="62">
        <v>0</v>
      </c>
      <c r="J1034" s="62">
        <v>0</v>
      </c>
      <c r="K1034" s="62">
        <v>0</v>
      </c>
      <c r="L1034" s="62">
        <v>0</v>
      </c>
      <c r="M1034" s="62">
        <v>0</v>
      </c>
      <c r="N1034" s="62">
        <v>2.6525198938992002E-3</v>
      </c>
      <c r="O1034" s="62">
        <v>2.6902382782474999E-3</v>
      </c>
    </row>
    <row r="1035" spans="1:15" ht="14.25" x14ac:dyDescent="0.45">
      <c r="A1035" s="51">
        <v>76</v>
      </c>
      <c r="B1035" s="51" t="s">
        <v>228</v>
      </c>
      <c r="C1035" s="61" t="s">
        <v>2255</v>
      </c>
      <c r="D1035" s="51" t="s">
        <v>752</v>
      </c>
      <c r="E1035" s="63">
        <v>2.0942408376963401E-3</v>
      </c>
      <c r="F1035" s="63">
        <v>0</v>
      </c>
      <c r="G1035" s="63">
        <v>0</v>
      </c>
      <c r="H1035" s="62">
        <f>VLOOKUP(C1035,'[1]TCB_Municipal Censo 2018'!$C$6:$H$1127,6,0)</f>
        <v>0</v>
      </c>
      <c r="I1035" s="63">
        <v>0</v>
      </c>
      <c r="J1035" s="63">
        <v>0</v>
      </c>
      <c r="K1035" s="63">
        <v>0</v>
      </c>
      <c r="L1035" s="62">
        <v>0</v>
      </c>
      <c r="M1035" s="62">
        <v>0</v>
      </c>
      <c r="N1035" s="62">
        <v>0</v>
      </c>
      <c r="O1035" s="62">
        <v>0</v>
      </c>
    </row>
    <row r="1036" spans="1:15" ht="14.25" x14ac:dyDescent="0.45">
      <c r="A1036" s="46">
        <v>76</v>
      </c>
      <c r="B1036" s="46" t="s">
        <v>228</v>
      </c>
      <c r="C1036" s="61" t="s">
        <v>2256</v>
      </c>
      <c r="D1036" s="46" t="s">
        <v>2257</v>
      </c>
      <c r="E1036" s="62">
        <v>1.8115942028985501E-3</v>
      </c>
      <c r="F1036" s="62">
        <v>0</v>
      </c>
      <c r="G1036" s="62">
        <v>0</v>
      </c>
      <c r="H1036" s="62">
        <f>VLOOKUP(C1036,'[1]TCB_Municipal Censo 2018'!$C$6:$H$1127,6,0)</f>
        <v>0</v>
      </c>
      <c r="I1036" s="62">
        <v>0</v>
      </c>
      <c r="J1036" s="62">
        <v>0</v>
      </c>
      <c r="K1036" s="62">
        <v>0</v>
      </c>
      <c r="L1036" s="62">
        <v>0</v>
      </c>
      <c r="M1036" s="62">
        <v>0</v>
      </c>
      <c r="N1036" s="62">
        <v>0</v>
      </c>
      <c r="O1036" s="62">
        <v>0</v>
      </c>
    </row>
    <row r="1037" spans="1:15" ht="14.25" x14ac:dyDescent="0.45">
      <c r="A1037" s="51">
        <v>76</v>
      </c>
      <c r="B1037" s="51" t="s">
        <v>228</v>
      </c>
      <c r="C1037" s="61" t="s">
        <v>2258</v>
      </c>
      <c r="D1037" s="51" t="s">
        <v>2259</v>
      </c>
      <c r="E1037" s="63">
        <v>0.516884155428738</v>
      </c>
      <c r="F1037" s="63">
        <v>0.55376756066411204</v>
      </c>
      <c r="G1037" s="63">
        <v>0.52398902104300105</v>
      </c>
      <c r="H1037" s="62">
        <f>VLOOKUP(C1037,'[1]TCB_Municipal Censo 2018'!$C$6:$H$1127,6,0)</f>
        <v>0.51925815048738599</v>
      </c>
      <c r="I1037" s="63">
        <v>0.54113171659533998</v>
      </c>
      <c r="J1037" s="63">
        <v>0.561726366524263</v>
      </c>
      <c r="K1037" s="63">
        <v>0.48380462724935702</v>
      </c>
      <c r="L1037" s="62">
        <v>0.56998039143142598</v>
      </c>
      <c r="M1037" s="62">
        <v>0.58065477298968304</v>
      </c>
      <c r="N1037" s="62">
        <v>0.61163094128611395</v>
      </c>
      <c r="O1037" s="62">
        <v>0.61551408160975396</v>
      </c>
    </row>
    <row r="1038" spans="1:15" ht="14.25" x14ac:dyDescent="0.45">
      <c r="A1038" s="46">
        <v>76</v>
      </c>
      <c r="B1038" s="46" t="s">
        <v>228</v>
      </c>
      <c r="C1038" s="61" t="s">
        <v>2260</v>
      </c>
      <c r="D1038" s="46" t="s">
        <v>2261</v>
      </c>
      <c r="E1038" s="62">
        <v>2.2909507445589901E-4</v>
      </c>
      <c r="F1038" s="62">
        <v>1.05674247645302E-2</v>
      </c>
      <c r="G1038" s="62">
        <v>8.5509590940605496E-3</v>
      </c>
      <c r="H1038" s="62">
        <f>VLOOKUP(C1038,'[1]TCB_Municipal Censo 2018'!$C$6:$H$1127,6,0)</f>
        <v>1.2357192818838901E-2</v>
      </c>
      <c r="I1038" s="62">
        <v>1.78199490858598E-2</v>
      </c>
      <c r="J1038" s="62">
        <v>1.8411967779056401E-2</v>
      </c>
      <c r="K1038" s="62">
        <v>1.8689432395016199E-2</v>
      </c>
      <c r="L1038" s="62">
        <v>1.60315985130111E-2</v>
      </c>
      <c r="M1038" s="62">
        <v>1.6428068528514399E-2</v>
      </c>
      <c r="N1038" s="62">
        <v>8.5267645665561293E-3</v>
      </c>
      <c r="O1038" s="62">
        <v>1.2924844423168999E-2</v>
      </c>
    </row>
    <row r="1039" spans="1:15" ht="14.25" x14ac:dyDescent="0.45">
      <c r="A1039" s="51">
        <v>76</v>
      </c>
      <c r="B1039" s="51" t="s">
        <v>228</v>
      </c>
      <c r="C1039" s="61" t="s">
        <v>2262</v>
      </c>
      <c r="D1039" s="51" t="s">
        <v>1656</v>
      </c>
      <c r="E1039" s="63">
        <v>1.4365522745411001E-2</v>
      </c>
      <c r="F1039" s="63">
        <v>0</v>
      </c>
      <c r="G1039" s="63">
        <v>0</v>
      </c>
      <c r="H1039" s="62">
        <f>VLOOKUP(C1039,'[1]TCB_Municipal Censo 2018'!$C$6:$H$1127,6,0)</f>
        <v>0</v>
      </c>
      <c r="I1039" s="63">
        <v>0</v>
      </c>
      <c r="J1039" s="63">
        <v>0</v>
      </c>
      <c r="K1039" s="63">
        <v>0</v>
      </c>
      <c r="L1039" s="62">
        <v>0</v>
      </c>
      <c r="M1039" s="62">
        <v>0</v>
      </c>
      <c r="N1039" s="62">
        <v>0</v>
      </c>
      <c r="O1039" s="62">
        <v>0</v>
      </c>
    </row>
    <row r="1040" spans="1:15" ht="14.25" x14ac:dyDescent="0.45">
      <c r="A1040" s="46">
        <v>76</v>
      </c>
      <c r="B1040" s="46" t="s">
        <v>228</v>
      </c>
      <c r="C1040" s="61" t="s">
        <v>2263</v>
      </c>
      <c r="D1040" s="46" t="s">
        <v>2264</v>
      </c>
      <c r="E1040" s="62">
        <v>2.37341772151899E-3</v>
      </c>
      <c r="F1040" s="62">
        <v>0</v>
      </c>
      <c r="G1040" s="62">
        <v>0</v>
      </c>
      <c r="H1040" s="62">
        <f>VLOOKUP(C1040,'[1]TCB_Municipal Censo 2018'!$C$6:$H$1127,6,0)</f>
        <v>0</v>
      </c>
      <c r="I1040" s="62">
        <v>0</v>
      </c>
      <c r="J1040" s="62">
        <v>0</v>
      </c>
      <c r="K1040" s="62">
        <v>0</v>
      </c>
      <c r="L1040" s="62">
        <v>1.7312448474855701E-2</v>
      </c>
      <c r="M1040" s="62">
        <v>0</v>
      </c>
      <c r="N1040" s="62">
        <v>0</v>
      </c>
      <c r="O1040" s="62">
        <v>0</v>
      </c>
    </row>
    <row r="1041" spans="1:15" ht="14.25" x14ac:dyDescent="0.45">
      <c r="A1041" s="51">
        <v>76</v>
      </c>
      <c r="B1041" s="51" t="s">
        <v>228</v>
      </c>
      <c r="C1041" s="61" t="s">
        <v>2265</v>
      </c>
      <c r="D1041" s="51" t="s">
        <v>2266</v>
      </c>
      <c r="E1041" s="63">
        <v>0.39409030544488699</v>
      </c>
      <c r="F1041" s="63">
        <v>0.51624790619765504</v>
      </c>
      <c r="G1041" s="63">
        <v>0.45851676261429097</v>
      </c>
      <c r="H1041" s="62">
        <f>VLOOKUP(C1041,'[1]TCB_Municipal Censo 2018'!$C$6:$H$1127,6,0)</f>
        <v>0.42401372212693</v>
      </c>
      <c r="I1041" s="63">
        <v>0.74650766609880703</v>
      </c>
      <c r="J1041" s="63">
        <v>0.49474398101051198</v>
      </c>
      <c r="K1041" s="63">
        <v>0.86535192111526704</v>
      </c>
      <c r="L1041" s="62">
        <v>1.0549073438572401</v>
      </c>
      <c r="M1041" s="62">
        <v>1.3141669553169399</v>
      </c>
      <c r="N1041" s="62">
        <v>1.7609380469023499</v>
      </c>
      <c r="O1041" s="62">
        <v>2.2225760792639799</v>
      </c>
    </row>
    <row r="1042" spans="1:15" ht="14.25" x14ac:dyDescent="0.45">
      <c r="A1042" s="46">
        <v>76</v>
      </c>
      <c r="B1042" s="46" t="s">
        <v>228</v>
      </c>
      <c r="C1042" s="61" t="s">
        <v>2267</v>
      </c>
      <c r="D1042" s="46" t="s">
        <v>2111</v>
      </c>
      <c r="E1042" s="62">
        <v>2.6334519572953699E-2</v>
      </c>
      <c r="F1042" s="62">
        <v>0</v>
      </c>
      <c r="G1042" s="62">
        <v>0</v>
      </c>
      <c r="H1042" s="62">
        <f>VLOOKUP(C1042,'[1]TCB_Municipal Censo 2018'!$C$6:$H$1127,6,0)</f>
        <v>0</v>
      </c>
      <c r="I1042" s="62">
        <v>0</v>
      </c>
      <c r="J1042" s="62">
        <v>0</v>
      </c>
      <c r="K1042" s="62">
        <v>0</v>
      </c>
      <c r="L1042" s="62">
        <v>0</v>
      </c>
      <c r="M1042" s="62">
        <v>0</v>
      </c>
      <c r="N1042" s="62">
        <v>0</v>
      </c>
      <c r="O1042" s="62">
        <v>0</v>
      </c>
    </row>
    <row r="1043" spans="1:15" ht="14.25" x14ac:dyDescent="0.45">
      <c r="A1043" s="51">
        <v>76</v>
      </c>
      <c r="B1043" s="51" t="s">
        <v>228</v>
      </c>
      <c r="C1043" s="61" t="s">
        <v>2268</v>
      </c>
      <c r="D1043" s="51" t="s">
        <v>2269</v>
      </c>
      <c r="E1043" s="63">
        <v>1.9982871824150698E-2</v>
      </c>
      <c r="F1043" s="63">
        <v>1.0215995329830699E-2</v>
      </c>
      <c r="G1043" s="63">
        <v>2.7503736920777299E-2</v>
      </c>
      <c r="H1043" s="62">
        <f>VLOOKUP(C1043,'[1]TCB_Municipal Censo 2018'!$C$6:$H$1127,6,0)</f>
        <v>2.7598896044158199E-2</v>
      </c>
      <c r="I1043" s="63">
        <v>2.1036585365853702E-2</v>
      </c>
      <c r="J1043" s="63">
        <v>2.7651169857186301E-2</v>
      </c>
      <c r="K1043" s="63">
        <v>1.9811033221578799E-2</v>
      </c>
      <c r="L1043" s="62">
        <v>1.5332720024532299E-2</v>
      </c>
      <c r="M1043" s="62">
        <v>1.14799875892026E-2</v>
      </c>
      <c r="N1043" s="62">
        <v>2.0075282308657499E-2</v>
      </c>
      <c r="O1043" s="62">
        <v>2.4761904761904801E-2</v>
      </c>
    </row>
    <row r="1044" spans="1:15" ht="14.25" x14ac:dyDescent="0.45">
      <c r="A1044" s="46">
        <v>76</v>
      </c>
      <c r="B1044" s="46" t="s">
        <v>228</v>
      </c>
      <c r="C1044" s="61" t="s">
        <v>2270</v>
      </c>
      <c r="D1044" s="46" t="s">
        <v>2271</v>
      </c>
      <c r="E1044" s="62">
        <v>2.4937655860349101E-3</v>
      </c>
      <c r="F1044" s="62">
        <v>0</v>
      </c>
      <c r="G1044" s="62">
        <v>0</v>
      </c>
      <c r="H1044" s="62">
        <f>VLOOKUP(C1044,'[1]TCB_Municipal Censo 2018'!$C$6:$H$1127,6,0)</f>
        <v>0</v>
      </c>
      <c r="I1044" s="62">
        <v>2.0938023450586301E-2</v>
      </c>
      <c r="J1044" s="62">
        <v>4.6511627906976702E-2</v>
      </c>
      <c r="K1044" s="62">
        <v>3.4195162635529602E-2</v>
      </c>
      <c r="L1044" s="62">
        <v>3.2883642495784099E-2</v>
      </c>
      <c r="M1044" s="62">
        <v>1.2017167381974199E-2</v>
      </c>
      <c r="N1044" s="62">
        <v>1.7406440382941701E-2</v>
      </c>
      <c r="O1044" s="62">
        <v>1.7714791851195701E-2</v>
      </c>
    </row>
    <row r="1045" spans="1:15" ht="14.25" x14ac:dyDescent="0.45">
      <c r="A1045" s="51">
        <v>76</v>
      </c>
      <c r="B1045" s="51" t="s">
        <v>228</v>
      </c>
      <c r="C1045" s="61" t="s">
        <v>2272</v>
      </c>
      <c r="D1045" s="51" t="s">
        <v>2273</v>
      </c>
      <c r="E1045" s="63">
        <v>1.86567164179104E-3</v>
      </c>
      <c r="F1045" s="63">
        <v>0</v>
      </c>
      <c r="G1045" s="63">
        <v>0</v>
      </c>
      <c r="H1045" s="62">
        <f>VLOOKUP(C1045,'[1]TCB_Municipal Censo 2018'!$C$6:$H$1127,6,0)</f>
        <v>0</v>
      </c>
      <c r="I1045" s="63">
        <v>1.5414258188824701E-2</v>
      </c>
      <c r="J1045" s="63">
        <v>3.3354714560615797E-2</v>
      </c>
      <c r="K1045" s="63">
        <v>4.9517684887459799E-2</v>
      </c>
      <c r="L1045" s="62">
        <v>4.2098445595854898E-2</v>
      </c>
      <c r="M1045" s="62">
        <v>1.7004578155657299E-2</v>
      </c>
      <c r="N1045" s="62">
        <v>1.65453342157512E-2</v>
      </c>
      <c r="O1045" s="62">
        <v>1.6744809109176199E-2</v>
      </c>
    </row>
    <row r="1046" spans="1:15" ht="14.25" x14ac:dyDescent="0.45">
      <c r="A1046" s="46">
        <v>76</v>
      </c>
      <c r="B1046" s="46" t="s">
        <v>228</v>
      </c>
      <c r="C1046" s="61" t="s">
        <v>2274</v>
      </c>
      <c r="D1046" s="46" t="s">
        <v>2275</v>
      </c>
      <c r="E1046" s="62">
        <v>0.57994916690200504</v>
      </c>
      <c r="F1046" s="62">
        <v>0.55633523852639899</v>
      </c>
      <c r="G1046" s="62">
        <v>0.56903979140687</v>
      </c>
      <c r="H1046" s="62">
        <f>VLOOKUP(C1046,'[1]TCB_Municipal Censo 2018'!$C$6:$H$1127,6,0)</f>
        <v>0.56282557673593203</v>
      </c>
      <c r="I1046" s="62">
        <v>0.54038570618264303</v>
      </c>
      <c r="J1046" s="62">
        <v>0.53554716130123503</v>
      </c>
      <c r="K1046" s="62">
        <v>0.45915429345678299</v>
      </c>
      <c r="L1046" s="62">
        <v>0.53452685421994905</v>
      </c>
      <c r="M1046" s="62">
        <v>0.54813325674899505</v>
      </c>
      <c r="N1046" s="62">
        <v>0.61087599281117699</v>
      </c>
      <c r="O1046" s="62">
        <v>0.68897222547755799</v>
      </c>
    </row>
    <row r="1047" spans="1:15" ht="14.25" x14ac:dyDescent="0.45">
      <c r="A1047" s="51">
        <v>76</v>
      </c>
      <c r="B1047" s="51" t="s">
        <v>228</v>
      </c>
      <c r="C1047" s="61" t="s">
        <v>2276</v>
      </c>
      <c r="D1047" s="51" t="s">
        <v>2277</v>
      </c>
      <c r="E1047" s="63">
        <v>0</v>
      </c>
      <c r="F1047" s="63">
        <v>0</v>
      </c>
      <c r="G1047" s="63">
        <v>0</v>
      </c>
      <c r="H1047" s="62">
        <f>VLOOKUP(C1047,'[1]TCB_Municipal Censo 2018'!$C$6:$H$1127,6,0)</f>
        <v>0</v>
      </c>
      <c r="I1047" s="63">
        <v>0</v>
      </c>
      <c r="J1047" s="63">
        <v>0</v>
      </c>
      <c r="K1047" s="63">
        <v>0</v>
      </c>
      <c r="L1047" s="62">
        <v>0</v>
      </c>
      <c r="M1047" s="62">
        <v>0</v>
      </c>
      <c r="N1047" s="62">
        <v>0</v>
      </c>
      <c r="O1047" s="62">
        <v>0</v>
      </c>
    </row>
    <row r="1048" spans="1:15" ht="14.25" x14ac:dyDescent="0.45">
      <c r="A1048" s="46">
        <v>76</v>
      </c>
      <c r="B1048" s="46" t="s">
        <v>228</v>
      </c>
      <c r="C1048" s="61" t="s">
        <v>2278</v>
      </c>
      <c r="D1048" s="46" t="s">
        <v>2279</v>
      </c>
      <c r="E1048" s="62">
        <v>8.2372322899505798E-3</v>
      </c>
      <c r="F1048" s="62">
        <v>0</v>
      </c>
      <c r="G1048" s="62">
        <v>0</v>
      </c>
      <c r="H1048" s="62">
        <f>VLOOKUP(C1048,'[1]TCB_Municipal Censo 2018'!$C$6:$H$1127,6,0)</f>
        <v>0</v>
      </c>
      <c r="I1048" s="62">
        <v>0</v>
      </c>
      <c r="J1048" s="62">
        <v>0</v>
      </c>
      <c r="K1048" s="62">
        <v>0</v>
      </c>
      <c r="L1048" s="62">
        <v>0</v>
      </c>
      <c r="M1048" s="62">
        <v>1.8248175182481699E-3</v>
      </c>
      <c r="N1048" s="62">
        <v>0</v>
      </c>
      <c r="O1048" s="62">
        <v>0</v>
      </c>
    </row>
    <row r="1049" spans="1:15" ht="14.25" x14ac:dyDescent="0.45">
      <c r="A1049" s="51">
        <v>76</v>
      </c>
      <c r="B1049" s="51" t="s">
        <v>228</v>
      </c>
      <c r="C1049" s="61" t="s">
        <v>2280</v>
      </c>
      <c r="D1049" s="51" t="s">
        <v>2281</v>
      </c>
      <c r="E1049" s="63">
        <v>2.0449897750511202E-3</v>
      </c>
      <c r="F1049" s="63">
        <v>0</v>
      </c>
      <c r="G1049" s="63">
        <v>0</v>
      </c>
      <c r="H1049" s="62">
        <f>VLOOKUP(C1049,'[1]TCB_Municipal Censo 2018'!$C$6:$H$1127,6,0)</f>
        <v>0</v>
      </c>
      <c r="I1049" s="63">
        <v>0</v>
      </c>
      <c r="J1049" s="63">
        <v>6.9416498993963793E-2</v>
      </c>
      <c r="K1049" s="63">
        <v>6.6066066066066104E-2</v>
      </c>
      <c r="L1049" s="62">
        <v>6.1183550651955902E-2</v>
      </c>
      <c r="M1049" s="62">
        <v>0</v>
      </c>
      <c r="N1049" s="62">
        <v>0</v>
      </c>
      <c r="O1049" s="62">
        <v>3.54251012145749E-2</v>
      </c>
    </row>
    <row r="1050" spans="1:15" ht="14.25" x14ac:dyDescent="0.45">
      <c r="A1050" s="46">
        <v>76</v>
      </c>
      <c r="B1050" s="46" t="s">
        <v>228</v>
      </c>
      <c r="C1050" s="61" t="s">
        <v>2282</v>
      </c>
      <c r="D1050" s="46" t="s">
        <v>2283</v>
      </c>
      <c r="E1050" s="62">
        <v>1.5174506828528099E-3</v>
      </c>
      <c r="F1050" s="62">
        <v>0</v>
      </c>
      <c r="G1050" s="62">
        <v>7.7041602465331303E-4</v>
      </c>
      <c r="H1050" s="62">
        <f>VLOOKUP(C1050,'[1]TCB_Municipal Censo 2018'!$C$6:$H$1127,6,0)</f>
        <v>0</v>
      </c>
      <c r="I1050" s="62">
        <v>7.7339520494972903E-4</v>
      </c>
      <c r="J1050" s="62">
        <v>0</v>
      </c>
      <c r="K1050" s="62">
        <v>0</v>
      </c>
      <c r="L1050" s="62">
        <v>0</v>
      </c>
      <c r="M1050" s="62">
        <v>0</v>
      </c>
      <c r="N1050" s="62">
        <v>0</v>
      </c>
      <c r="O1050" s="62">
        <v>0</v>
      </c>
    </row>
    <row r="1051" spans="1:15" ht="14.25" x14ac:dyDescent="0.45">
      <c r="A1051" s="51">
        <v>76</v>
      </c>
      <c r="B1051" s="51" t="s">
        <v>228</v>
      </c>
      <c r="C1051" s="61" t="s">
        <v>2284</v>
      </c>
      <c r="D1051" s="51" t="s">
        <v>2285</v>
      </c>
      <c r="E1051" s="63">
        <v>8.1096011490443001E-2</v>
      </c>
      <c r="F1051" s="63">
        <v>5.8434399117971297E-2</v>
      </c>
      <c r="G1051" s="63">
        <v>6.2115891132572397E-2</v>
      </c>
      <c r="H1051" s="62">
        <f>VLOOKUP(C1051,'[1]TCB_Municipal Censo 2018'!$C$6:$H$1127,6,0)</f>
        <v>7.24621793466345E-2</v>
      </c>
      <c r="I1051" s="63">
        <v>7.4473945136058206E-2</v>
      </c>
      <c r="J1051" s="63">
        <v>7.1491615180935594E-2</v>
      </c>
      <c r="K1051" s="63">
        <v>2.2237046920169001E-4</v>
      </c>
      <c r="L1051" s="62">
        <v>9.1684434968017106E-2</v>
      </c>
      <c r="M1051" s="62">
        <v>0.107817626428329</v>
      </c>
      <c r="N1051" s="62">
        <v>0.13037070626913</v>
      </c>
      <c r="O1051" s="62">
        <v>0.13683970856102001</v>
      </c>
    </row>
    <row r="1052" spans="1:15" ht="14.25" x14ac:dyDescent="0.45">
      <c r="A1052" s="46">
        <v>76</v>
      </c>
      <c r="B1052" s="46" t="s">
        <v>228</v>
      </c>
      <c r="C1052" s="61" t="s">
        <v>2286</v>
      </c>
      <c r="D1052" s="46" t="s">
        <v>2287</v>
      </c>
      <c r="E1052" s="62">
        <v>0.277731673582296</v>
      </c>
      <c r="F1052" s="62">
        <v>0.307285873192436</v>
      </c>
      <c r="G1052" s="62">
        <v>0.34608938547486001</v>
      </c>
      <c r="H1052" s="62">
        <f>VLOOKUP(C1052,'[1]TCB_Municipal Censo 2018'!$C$6:$H$1127,6,0)</f>
        <v>0.37951467268623001</v>
      </c>
      <c r="I1052" s="62">
        <v>0.37615708274894799</v>
      </c>
      <c r="J1052" s="62">
        <v>0.38480871265009797</v>
      </c>
      <c r="K1052" s="62">
        <v>0.41159988792378799</v>
      </c>
      <c r="L1052" s="62">
        <v>0.389218176686424</v>
      </c>
      <c r="M1052" s="62">
        <v>0.40674093116252502</v>
      </c>
      <c r="N1052" s="62">
        <v>0.40847506486018997</v>
      </c>
      <c r="O1052" s="62">
        <v>0.41720116618075798</v>
      </c>
    </row>
    <row r="1053" spans="1:15" ht="14.25" x14ac:dyDescent="0.45">
      <c r="A1053" s="51">
        <v>81</v>
      </c>
      <c r="B1053" s="51" t="s">
        <v>252</v>
      </c>
      <c r="C1053" s="61" t="s">
        <v>2288</v>
      </c>
      <c r="D1053" s="51" t="s">
        <v>252</v>
      </c>
      <c r="E1053" s="63">
        <v>0.32970689875847897</v>
      </c>
      <c r="F1053" s="63">
        <v>0.32786885245901598</v>
      </c>
      <c r="G1053" s="63">
        <v>0.328600150791656</v>
      </c>
      <c r="H1053" s="62">
        <f>VLOOKUP(C1053,'[1]TCB_Municipal Censo 2018'!$C$6:$H$1127,6,0)</f>
        <v>0.25978260869565201</v>
      </c>
      <c r="I1053" s="63">
        <v>0.24217926186291699</v>
      </c>
      <c r="J1053" s="63">
        <v>0.200319598219381</v>
      </c>
      <c r="K1053" s="63">
        <v>0.164349497004634</v>
      </c>
      <c r="L1053" s="62">
        <v>0.148864021702272</v>
      </c>
      <c r="M1053" s="62">
        <v>0.13180939383600601</v>
      </c>
      <c r="N1053" s="62">
        <v>0.122161046111494</v>
      </c>
      <c r="O1053" s="62">
        <v>0.11367590766732399</v>
      </c>
    </row>
    <row r="1054" spans="1:15" ht="14.25" x14ac:dyDescent="0.45">
      <c r="A1054" s="46">
        <v>81</v>
      </c>
      <c r="B1054" s="46" t="s">
        <v>252</v>
      </c>
      <c r="C1054" s="61" t="s">
        <v>2289</v>
      </c>
      <c r="D1054" s="46" t="s">
        <v>2290</v>
      </c>
      <c r="E1054" s="62">
        <v>4.5423574835339502E-3</v>
      </c>
      <c r="F1054" s="62">
        <v>0</v>
      </c>
      <c r="G1054" s="62">
        <v>0</v>
      </c>
      <c r="H1054" s="62">
        <f>VLOOKUP(C1054,'[1]TCB_Municipal Censo 2018'!$C$6:$H$1127,6,0)</f>
        <v>0</v>
      </c>
      <c r="I1054" s="62">
        <v>1.04285172544558E-2</v>
      </c>
      <c r="J1054" s="62">
        <v>1.32572270300129E-2</v>
      </c>
      <c r="K1054" s="62">
        <v>2.7115559599636001E-2</v>
      </c>
      <c r="L1054" s="62">
        <v>2.3783587509077699E-2</v>
      </c>
      <c r="M1054" s="62">
        <v>1.87750637987605E-2</v>
      </c>
      <c r="N1054" s="62">
        <v>1.39372822299652E-2</v>
      </c>
      <c r="O1054" s="62">
        <v>1.29390018484288E-2</v>
      </c>
    </row>
    <row r="1055" spans="1:15" ht="14.25" x14ac:dyDescent="0.45">
      <c r="A1055" s="51">
        <v>81</v>
      </c>
      <c r="B1055" s="51" t="s">
        <v>252</v>
      </c>
      <c r="C1055" s="61" t="s">
        <v>2291</v>
      </c>
      <c r="D1055" s="51" t="s">
        <v>2292</v>
      </c>
      <c r="E1055" s="63">
        <v>8.3102493074792196E-3</v>
      </c>
      <c r="F1055" s="63">
        <v>0</v>
      </c>
      <c r="G1055" s="63">
        <v>0</v>
      </c>
      <c r="H1055" s="62">
        <f>VLOOKUP(C1055,'[1]TCB_Municipal Censo 2018'!$C$6:$H$1127,6,0)</f>
        <v>0</v>
      </c>
      <c r="I1055" s="63">
        <v>0.101092896174863</v>
      </c>
      <c r="J1055" s="63">
        <v>8.4656084656084707E-2</v>
      </c>
      <c r="K1055" s="63">
        <v>0.15263157894736801</v>
      </c>
      <c r="L1055" s="62">
        <v>0.114583333333333</v>
      </c>
      <c r="M1055" s="62">
        <v>0.113456464379947</v>
      </c>
      <c r="N1055" s="62">
        <v>4.2780748663101602E-2</v>
      </c>
      <c r="O1055" s="62">
        <v>3.81471389645777E-2</v>
      </c>
    </row>
    <row r="1056" spans="1:15" ht="14.25" x14ac:dyDescent="0.45">
      <c r="A1056" s="46">
        <v>81</v>
      </c>
      <c r="B1056" s="46" t="s">
        <v>252</v>
      </c>
      <c r="C1056" s="61" t="s">
        <v>2293</v>
      </c>
      <c r="D1056" s="46" t="s">
        <v>2294</v>
      </c>
      <c r="E1056" s="62">
        <v>4.8338368580060397E-3</v>
      </c>
      <c r="F1056" s="62">
        <v>0</v>
      </c>
      <c r="G1056" s="62">
        <v>0</v>
      </c>
      <c r="H1056" s="62">
        <f>VLOOKUP(C1056,'[1]TCB_Municipal Censo 2018'!$C$6:$H$1127,6,0)</f>
        <v>0</v>
      </c>
      <c r="I1056" s="62">
        <v>0</v>
      </c>
      <c r="J1056" s="62">
        <v>0</v>
      </c>
      <c r="K1056" s="62">
        <v>1.2345679012345699E-2</v>
      </c>
      <c r="L1056" s="62">
        <v>1.4320987654321E-2</v>
      </c>
      <c r="M1056" s="62">
        <v>8.9153046062407093E-3</v>
      </c>
      <c r="N1056" s="62">
        <v>8.9686098654708502E-3</v>
      </c>
      <c r="O1056" s="62">
        <v>9.0588827377956708E-3</v>
      </c>
    </row>
    <row r="1057" spans="1:15" ht="14.25" x14ac:dyDescent="0.45">
      <c r="A1057" s="51">
        <v>81</v>
      </c>
      <c r="B1057" s="51" t="s">
        <v>252</v>
      </c>
      <c r="C1057" s="61" t="s">
        <v>2295</v>
      </c>
      <c r="D1057" s="51" t="s">
        <v>2296</v>
      </c>
      <c r="E1057" s="63">
        <v>2.5510204081632699E-3</v>
      </c>
      <c r="F1057" s="63">
        <v>0</v>
      </c>
      <c r="G1057" s="63">
        <v>0</v>
      </c>
      <c r="H1057" s="62">
        <f>VLOOKUP(C1057,'[1]TCB_Municipal Censo 2018'!$C$6:$H$1127,6,0)</f>
        <v>0</v>
      </c>
      <c r="I1057" s="63">
        <v>0</v>
      </c>
      <c r="J1057" s="63">
        <v>0</v>
      </c>
      <c r="K1057" s="63">
        <v>4.7835990888382703E-2</v>
      </c>
      <c r="L1057" s="62">
        <v>4.7727272727272702E-2</v>
      </c>
      <c r="M1057" s="62">
        <v>4.1284403669724801E-2</v>
      </c>
      <c r="N1057" s="62">
        <v>4.3778801843317998E-2</v>
      </c>
      <c r="O1057" s="62">
        <v>4.67289719626168E-2</v>
      </c>
    </row>
    <row r="1058" spans="1:15" ht="14.25" x14ac:dyDescent="0.45">
      <c r="A1058" s="46">
        <v>81</v>
      </c>
      <c r="B1058" s="46" t="s">
        <v>252</v>
      </c>
      <c r="C1058" s="61" t="s">
        <v>2297</v>
      </c>
      <c r="D1058" s="46" t="s">
        <v>2298</v>
      </c>
      <c r="E1058" s="62">
        <v>2.84434054159361E-2</v>
      </c>
      <c r="F1058" s="62">
        <v>3.01380517207855E-2</v>
      </c>
      <c r="G1058" s="62">
        <v>2.19907407407407E-2</v>
      </c>
      <c r="H1058" s="62">
        <f>VLOOKUP(C1058,'[1]TCB_Municipal Censo 2018'!$C$6:$H$1127,6,0)</f>
        <v>2.8349082823790998E-2</v>
      </c>
      <c r="I1058" s="62">
        <v>1.9044196909809599E-2</v>
      </c>
      <c r="J1058" s="62">
        <v>2.0265548567435399E-2</v>
      </c>
      <c r="K1058" s="62">
        <v>2.0566885585897001E-2</v>
      </c>
      <c r="L1058" s="62">
        <v>1.77954388389772E-2</v>
      </c>
      <c r="M1058" s="62">
        <v>1.4588398749565801E-2</v>
      </c>
      <c r="N1058" s="62">
        <v>2.3296549308109999E-2</v>
      </c>
      <c r="O1058" s="62">
        <v>2.7423920736022699E-2</v>
      </c>
    </row>
    <row r="1059" spans="1:15" ht="14.25" x14ac:dyDescent="0.45">
      <c r="A1059" s="51">
        <v>81</v>
      </c>
      <c r="B1059" s="51" t="s">
        <v>252</v>
      </c>
      <c r="C1059" s="61" t="s">
        <v>2299</v>
      </c>
      <c r="D1059" s="51" t="s">
        <v>2300</v>
      </c>
      <c r="E1059" s="63">
        <v>2.42864296444667E-2</v>
      </c>
      <c r="F1059" s="63">
        <v>2.1566683192860699E-2</v>
      </c>
      <c r="G1059" s="63">
        <v>2.6901442895573498E-2</v>
      </c>
      <c r="H1059" s="62">
        <f>VLOOKUP(C1059,'[1]TCB_Municipal Censo 2018'!$C$6:$H$1127,6,0)</f>
        <v>3.02824858757062E-2</v>
      </c>
      <c r="I1059" s="63">
        <v>2.8364116094986801E-2</v>
      </c>
      <c r="J1059" s="63">
        <v>3.1592520954223102E-2</v>
      </c>
      <c r="K1059" s="63">
        <v>4.0042598509052202E-2</v>
      </c>
      <c r="L1059" s="62">
        <v>3.4680851063829801E-2</v>
      </c>
      <c r="M1059" s="62">
        <v>2.9726261762189898E-2</v>
      </c>
      <c r="N1059" s="62">
        <v>3.1896551724137898E-2</v>
      </c>
      <c r="O1059" s="62">
        <v>4.9782608695652202E-2</v>
      </c>
    </row>
    <row r="1060" spans="1:15" ht="14.25" x14ac:dyDescent="0.45">
      <c r="A1060" s="46">
        <v>85</v>
      </c>
      <c r="B1060" s="46" t="s">
        <v>253</v>
      </c>
      <c r="C1060" s="61" t="s">
        <v>2301</v>
      </c>
      <c r="D1060" s="46" t="s">
        <v>2302</v>
      </c>
      <c r="E1060" s="62">
        <v>0.56534296028880904</v>
      </c>
      <c r="F1060" s="62">
        <v>0.58338753740080695</v>
      </c>
      <c r="G1060" s="62">
        <v>0.58491782146310001</v>
      </c>
      <c r="H1060" s="62">
        <f>VLOOKUP(C1060,'[1]TCB_Municipal Censo 2018'!$C$6:$H$1127,6,0)</f>
        <v>0.55127163656814304</v>
      </c>
      <c r="I1060" s="62">
        <v>0.56970276897314798</v>
      </c>
      <c r="J1060" s="62">
        <v>0.79435275173960596</v>
      </c>
      <c r="K1060" s="62">
        <v>0.50244533138456304</v>
      </c>
      <c r="L1060" s="62">
        <v>0.52683333333333304</v>
      </c>
      <c r="M1060" s="62">
        <v>0.53788380826154203</v>
      </c>
      <c r="N1060" s="62">
        <v>0.56115147512109198</v>
      </c>
      <c r="O1060" s="62">
        <v>0.617619545479558</v>
      </c>
    </row>
    <row r="1061" spans="1:15" ht="14.25" x14ac:dyDescent="0.45">
      <c r="A1061" s="51">
        <v>85</v>
      </c>
      <c r="B1061" s="51" t="s">
        <v>253</v>
      </c>
      <c r="C1061" s="61" t="s">
        <v>2303</v>
      </c>
      <c r="D1061" s="51" t="s">
        <v>2304</v>
      </c>
      <c r="E1061" s="63">
        <v>5.0913447139862199E-2</v>
      </c>
      <c r="F1061" s="63">
        <v>8.8577393379063493E-2</v>
      </c>
      <c r="G1061" s="63">
        <v>4.2408066429418703E-2</v>
      </c>
      <c r="H1061" s="62">
        <f>VLOOKUP(C1061,'[1]TCB_Municipal Censo 2018'!$C$6:$H$1127,6,0)</f>
        <v>1.0730858468677501E-2</v>
      </c>
      <c r="I1061" s="63">
        <v>0.112454315434355</v>
      </c>
      <c r="J1061" s="63">
        <v>9.2997811816192596E-3</v>
      </c>
      <c r="K1061" s="63">
        <v>0.124593716143012</v>
      </c>
      <c r="L1061" s="62">
        <v>0.120064899945917</v>
      </c>
      <c r="M1061" s="62">
        <v>0.135930264233179</v>
      </c>
      <c r="N1061" s="62">
        <v>0.14054350809772201</v>
      </c>
      <c r="O1061" s="62">
        <v>0.17361111111111099</v>
      </c>
    </row>
    <row r="1062" spans="1:15" ht="14.25" x14ac:dyDescent="0.45">
      <c r="A1062" s="46">
        <v>85</v>
      </c>
      <c r="B1062" s="46" t="s">
        <v>253</v>
      </c>
      <c r="C1062" s="61" t="s">
        <v>2305</v>
      </c>
      <c r="D1062" s="46" t="s">
        <v>2306</v>
      </c>
      <c r="E1062" s="62">
        <v>1.8604651162790701E-2</v>
      </c>
      <c r="F1062" s="62">
        <v>0</v>
      </c>
      <c r="G1062" s="62">
        <v>0</v>
      </c>
      <c r="H1062" s="62">
        <f>VLOOKUP(C1062,'[1]TCB_Municipal Censo 2018'!$C$6:$H$1127,6,0)</f>
        <v>0</v>
      </c>
      <c r="I1062" s="62">
        <v>0</v>
      </c>
      <c r="J1062" s="62">
        <v>0</v>
      </c>
      <c r="K1062" s="62">
        <v>0</v>
      </c>
      <c r="L1062" s="62">
        <v>0</v>
      </c>
      <c r="M1062" s="62">
        <v>0</v>
      </c>
      <c r="N1062" s="62">
        <v>0</v>
      </c>
      <c r="O1062" s="62">
        <v>0</v>
      </c>
    </row>
    <row r="1063" spans="1:15" ht="14.25" x14ac:dyDescent="0.45">
      <c r="A1063" s="51">
        <v>85</v>
      </c>
      <c r="B1063" s="51" t="s">
        <v>253</v>
      </c>
      <c r="C1063" s="61" t="s">
        <v>2307</v>
      </c>
      <c r="D1063" s="51" t="s">
        <v>2308</v>
      </c>
      <c r="E1063" s="63">
        <v>1.1925042589437799E-2</v>
      </c>
      <c r="F1063" s="63">
        <v>0</v>
      </c>
      <c r="G1063" s="63">
        <v>0</v>
      </c>
      <c r="H1063" s="62">
        <f>VLOOKUP(C1063,'[1]TCB_Municipal Censo 2018'!$C$6:$H$1127,6,0)</f>
        <v>0</v>
      </c>
      <c r="I1063" s="63">
        <v>0</v>
      </c>
      <c r="J1063" s="63">
        <v>0</v>
      </c>
      <c r="K1063" s="63">
        <v>0</v>
      </c>
      <c r="L1063" s="62">
        <v>0</v>
      </c>
      <c r="M1063" s="62">
        <v>0</v>
      </c>
      <c r="N1063" s="62">
        <v>0</v>
      </c>
      <c r="O1063" s="62">
        <v>0</v>
      </c>
    </row>
    <row r="1064" spans="1:15" ht="14.25" x14ac:dyDescent="0.45">
      <c r="A1064" s="46">
        <v>85</v>
      </c>
      <c r="B1064" s="46" t="s">
        <v>253</v>
      </c>
      <c r="C1064" s="61" t="s">
        <v>2309</v>
      </c>
      <c r="D1064" s="46" t="s">
        <v>2310</v>
      </c>
      <c r="E1064" s="62">
        <v>0</v>
      </c>
      <c r="F1064" s="62">
        <v>0</v>
      </c>
      <c r="G1064" s="62">
        <v>0</v>
      </c>
      <c r="H1064" s="62">
        <f>VLOOKUP(C1064,'[1]TCB_Municipal Censo 2018'!$C$6:$H$1127,6,0)</f>
        <v>0</v>
      </c>
      <c r="I1064" s="62">
        <v>0</v>
      </c>
      <c r="J1064" s="62">
        <v>0</v>
      </c>
      <c r="K1064" s="62">
        <v>0</v>
      </c>
      <c r="L1064" s="62">
        <v>0</v>
      </c>
      <c r="M1064" s="62">
        <v>0</v>
      </c>
      <c r="N1064" s="62">
        <v>0</v>
      </c>
      <c r="O1064" s="62">
        <v>0</v>
      </c>
    </row>
    <row r="1065" spans="1:15" ht="14.25" x14ac:dyDescent="0.45">
      <c r="A1065" s="51">
        <v>85</v>
      </c>
      <c r="B1065" s="51" t="s">
        <v>253</v>
      </c>
      <c r="C1065" s="61" t="s">
        <v>2311</v>
      </c>
      <c r="D1065" s="51" t="s">
        <v>2312</v>
      </c>
      <c r="E1065" s="63">
        <v>6.1433447098976097E-3</v>
      </c>
      <c r="F1065" s="63">
        <v>0</v>
      </c>
      <c r="G1065" s="63">
        <v>6.8119891008174395E-4</v>
      </c>
      <c r="H1065" s="62">
        <f>VLOOKUP(C1065,'[1]TCB_Municipal Censo 2018'!$C$6:$H$1127,6,0)</f>
        <v>0</v>
      </c>
      <c r="I1065" s="63">
        <v>6.3251106894370696E-4</v>
      </c>
      <c r="J1065" s="63">
        <v>0</v>
      </c>
      <c r="K1065" s="63">
        <v>0</v>
      </c>
      <c r="L1065" s="62">
        <v>0</v>
      </c>
      <c r="M1065" s="62">
        <v>0</v>
      </c>
      <c r="N1065" s="62">
        <v>0</v>
      </c>
      <c r="O1065" s="62">
        <v>0</v>
      </c>
    </row>
    <row r="1066" spans="1:15" ht="14.25" x14ac:dyDescent="0.45">
      <c r="A1066" s="46">
        <v>85</v>
      </c>
      <c r="B1066" s="46" t="s">
        <v>253</v>
      </c>
      <c r="C1066" s="61" t="s">
        <v>2313</v>
      </c>
      <c r="D1066" s="46" t="s">
        <v>2314</v>
      </c>
      <c r="E1066" s="62">
        <v>2.2251308900523601E-2</v>
      </c>
      <c r="F1066" s="62">
        <v>1.4360313315926901E-2</v>
      </c>
      <c r="G1066" s="62">
        <v>0</v>
      </c>
      <c r="H1066" s="62">
        <f>VLOOKUP(C1066,'[1]TCB_Municipal Censo 2018'!$C$6:$H$1127,6,0)</f>
        <v>0</v>
      </c>
      <c r="I1066" s="62">
        <v>1.83262064752596E-2</v>
      </c>
      <c r="J1066" s="62">
        <v>0</v>
      </c>
      <c r="K1066" s="62">
        <v>0</v>
      </c>
      <c r="L1066" s="62">
        <v>8.7719298245613996E-3</v>
      </c>
      <c r="M1066" s="62">
        <v>8.2207868467410392E-3</v>
      </c>
      <c r="N1066" s="62">
        <v>2.8385570668243602E-2</v>
      </c>
      <c r="O1066" s="62">
        <v>1.6726403823177999E-2</v>
      </c>
    </row>
    <row r="1067" spans="1:15" ht="14.25" x14ac:dyDescent="0.45">
      <c r="A1067" s="51">
        <v>85</v>
      </c>
      <c r="B1067" s="51" t="s">
        <v>253</v>
      </c>
      <c r="C1067" s="61" t="s">
        <v>2315</v>
      </c>
      <c r="D1067" s="51" t="s">
        <v>2316</v>
      </c>
      <c r="E1067" s="63">
        <v>2.60416666666667E-3</v>
      </c>
      <c r="F1067" s="63">
        <v>0</v>
      </c>
      <c r="G1067" s="63">
        <v>0</v>
      </c>
      <c r="H1067" s="62">
        <f>VLOOKUP(C1067,'[1]TCB_Municipal Censo 2018'!$C$6:$H$1127,6,0)</f>
        <v>0</v>
      </c>
      <c r="I1067" s="63">
        <v>0</v>
      </c>
      <c r="J1067" s="63">
        <v>0</v>
      </c>
      <c r="K1067" s="63">
        <v>0</v>
      </c>
      <c r="L1067" s="62">
        <v>0</v>
      </c>
      <c r="M1067" s="62">
        <v>0</v>
      </c>
      <c r="N1067" s="62">
        <v>0</v>
      </c>
      <c r="O1067" s="62">
        <v>0</v>
      </c>
    </row>
    <row r="1068" spans="1:15" ht="14.25" x14ac:dyDescent="0.45">
      <c r="A1068" s="46">
        <v>85</v>
      </c>
      <c r="B1068" s="46" t="s">
        <v>253</v>
      </c>
      <c r="C1068" s="61" t="s">
        <v>2317</v>
      </c>
      <c r="D1068" s="46" t="s">
        <v>2318</v>
      </c>
      <c r="E1068" s="62">
        <v>0</v>
      </c>
      <c r="F1068" s="62">
        <v>0</v>
      </c>
      <c r="G1068" s="62">
        <v>0</v>
      </c>
      <c r="H1068" s="62">
        <f>VLOOKUP(C1068,'[1]TCB_Municipal Censo 2018'!$C$6:$H$1127,6,0)</f>
        <v>0</v>
      </c>
      <c r="I1068" s="62">
        <v>0</v>
      </c>
      <c r="J1068" s="62">
        <v>0</v>
      </c>
      <c r="K1068" s="62">
        <v>0</v>
      </c>
      <c r="L1068" s="62">
        <v>0</v>
      </c>
      <c r="M1068" s="62">
        <v>0</v>
      </c>
      <c r="N1068" s="62">
        <v>0</v>
      </c>
      <c r="O1068" s="62">
        <v>0</v>
      </c>
    </row>
    <row r="1069" spans="1:15" ht="14.25" x14ac:dyDescent="0.45">
      <c r="A1069" s="51">
        <v>85</v>
      </c>
      <c r="B1069" s="51" t="s">
        <v>253</v>
      </c>
      <c r="C1069" s="61" t="s">
        <v>2319</v>
      </c>
      <c r="D1069" s="51" t="s">
        <v>2320</v>
      </c>
      <c r="E1069" s="63">
        <v>6.8666872873492102E-2</v>
      </c>
      <c r="F1069" s="63">
        <v>8.5335797905114003E-2</v>
      </c>
      <c r="G1069" s="63">
        <v>6.4447159437996296E-2</v>
      </c>
      <c r="H1069" s="62">
        <f>VLOOKUP(C1069,'[1]TCB_Municipal Censo 2018'!$C$6:$H$1127,6,0)</f>
        <v>4.6213476446034601E-2</v>
      </c>
      <c r="I1069" s="63">
        <v>6.0080878105141497E-2</v>
      </c>
      <c r="J1069" s="63">
        <v>3.8180797304884898E-2</v>
      </c>
      <c r="K1069" s="63">
        <v>3.8845726970033301E-2</v>
      </c>
      <c r="L1069" s="62">
        <v>3.5555555555555597E-2</v>
      </c>
      <c r="M1069" s="62">
        <v>3.2393186260821001E-2</v>
      </c>
      <c r="N1069" s="62">
        <v>2.1677927927927901E-2</v>
      </c>
      <c r="O1069" s="62">
        <v>4.6372688477951597E-2</v>
      </c>
    </row>
    <row r="1070" spans="1:15" ht="14.25" x14ac:dyDescent="0.45">
      <c r="A1070" s="46">
        <v>85</v>
      </c>
      <c r="B1070" s="46" t="s">
        <v>253</v>
      </c>
      <c r="C1070" s="61" t="s">
        <v>2321</v>
      </c>
      <c r="D1070" s="46" t="s">
        <v>2322</v>
      </c>
      <c r="E1070" s="62">
        <v>1.7351598173516E-2</v>
      </c>
      <c r="F1070" s="62">
        <v>0</v>
      </c>
      <c r="G1070" s="62">
        <v>0</v>
      </c>
      <c r="H1070" s="62">
        <f>VLOOKUP(C1070,'[1]TCB_Municipal Censo 2018'!$C$6:$H$1127,6,0)</f>
        <v>0</v>
      </c>
      <c r="I1070" s="62">
        <v>8.4530853761622998E-4</v>
      </c>
      <c r="J1070" s="62">
        <v>0</v>
      </c>
      <c r="K1070" s="62">
        <v>0</v>
      </c>
      <c r="L1070" s="62">
        <v>0</v>
      </c>
      <c r="M1070" s="62">
        <v>0</v>
      </c>
      <c r="N1070" s="62">
        <v>0</v>
      </c>
      <c r="O1070" s="62">
        <v>0</v>
      </c>
    </row>
    <row r="1071" spans="1:15" ht="14.25" x14ac:dyDescent="0.45">
      <c r="A1071" s="51">
        <v>85</v>
      </c>
      <c r="B1071" s="51" t="s">
        <v>253</v>
      </c>
      <c r="C1071" s="61" t="s">
        <v>2323</v>
      </c>
      <c r="D1071" s="51" t="s">
        <v>2324</v>
      </c>
      <c r="E1071" s="63">
        <v>0</v>
      </c>
      <c r="F1071" s="63">
        <v>0</v>
      </c>
      <c r="G1071" s="63">
        <v>0</v>
      </c>
      <c r="H1071" s="62">
        <f>VLOOKUP(C1071,'[1]TCB_Municipal Censo 2018'!$C$6:$H$1127,6,0)</f>
        <v>0</v>
      </c>
      <c r="I1071" s="63">
        <v>0</v>
      </c>
      <c r="J1071" s="63">
        <v>0</v>
      </c>
      <c r="K1071" s="63">
        <v>0</v>
      </c>
      <c r="L1071" s="62">
        <v>0</v>
      </c>
      <c r="M1071" s="62">
        <v>0</v>
      </c>
      <c r="N1071" s="62">
        <v>0</v>
      </c>
      <c r="O1071" s="62">
        <v>0</v>
      </c>
    </row>
    <row r="1072" spans="1:15" ht="14.25" x14ac:dyDescent="0.45">
      <c r="A1072" s="46">
        <v>85</v>
      </c>
      <c r="B1072" s="46" t="s">
        <v>253</v>
      </c>
      <c r="C1072" s="61" t="s">
        <v>2325</v>
      </c>
      <c r="D1072" s="46" t="s">
        <v>443</v>
      </c>
      <c r="E1072" s="62">
        <v>9.8684210526315801E-3</v>
      </c>
      <c r="F1072" s="62">
        <v>0</v>
      </c>
      <c r="G1072" s="62">
        <v>0</v>
      </c>
      <c r="H1072" s="62">
        <f>VLOOKUP(C1072,'[1]TCB_Municipal Censo 2018'!$C$6:$H$1127,6,0)</f>
        <v>0</v>
      </c>
      <c r="I1072" s="62">
        <v>3.15457413249211E-3</v>
      </c>
      <c r="J1072" s="62">
        <v>0</v>
      </c>
      <c r="K1072" s="62">
        <v>0</v>
      </c>
      <c r="L1072" s="62">
        <v>0</v>
      </c>
      <c r="M1072" s="62">
        <v>0</v>
      </c>
      <c r="N1072" s="62">
        <v>0</v>
      </c>
      <c r="O1072" s="62">
        <v>0</v>
      </c>
    </row>
    <row r="1073" spans="1:15" ht="14.25" x14ac:dyDescent="0.45">
      <c r="A1073" s="51">
        <v>85</v>
      </c>
      <c r="B1073" s="51" t="s">
        <v>253</v>
      </c>
      <c r="C1073" s="61" t="s">
        <v>2326</v>
      </c>
      <c r="D1073" s="51" t="s">
        <v>2327</v>
      </c>
      <c r="E1073" s="63">
        <v>4.8309178743961402E-3</v>
      </c>
      <c r="F1073" s="63">
        <v>0</v>
      </c>
      <c r="G1073" s="63">
        <v>0</v>
      </c>
      <c r="H1073" s="62">
        <f>VLOOKUP(C1073,'[1]TCB_Municipal Censo 2018'!$C$6:$H$1127,6,0)</f>
        <v>0</v>
      </c>
      <c r="I1073" s="63">
        <v>0</v>
      </c>
      <c r="J1073" s="63">
        <v>0</v>
      </c>
      <c r="K1073" s="63">
        <v>0</v>
      </c>
      <c r="L1073" s="62">
        <v>0</v>
      </c>
      <c r="M1073" s="62">
        <v>0</v>
      </c>
      <c r="N1073" s="62">
        <v>0</v>
      </c>
      <c r="O1073" s="62">
        <v>0</v>
      </c>
    </row>
    <row r="1074" spans="1:15" ht="14.25" x14ac:dyDescent="0.45">
      <c r="A1074" s="46">
        <v>85</v>
      </c>
      <c r="B1074" s="46" t="s">
        <v>253</v>
      </c>
      <c r="C1074" s="61" t="s">
        <v>2328</v>
      </c>
      <c r="D1074" s="46" t="s">
        <v>2329</v>
      </c>
      <c r="E1074" s="62">
        <v>7.2780203784570596E-3</v>
      </c>
      <c r="F1074" s="62">
        <v>0</v>
      </c>
      <c r="G1074" s="62">
        <v>0</v>
      </c>
      <c r="H1074" s="62">
        <f>VLOOKUP(C1074,'[1]TCB_Municipal Censo 2018'!$C$6:$H$1127,6,0)</f>
        <v>0</v>
      </c>
      <c r="I1074" s="62">
        <v>0</v>
      </c>
      <c r="J1074" s="62">
        <v>0</v>
      </c>
      <c r="K1074" s="62">
        <v>0</v>
      </c>
      <c r="L1074" s="62">
        <v>0</v>
      </c>
      <c r="M1074" s="62">
        <v>0</v>
      </c>
      <c r="N1074" s="62">
        <v>0</v>
      </c>
      <c r="O1074" s="62">
        <v>0</v>
      </c>
    </row>
    <row r="1075" spans="1:15" ht="14.25" x14ac:dyDescent="0.45">
      <c r="A1075" s="51">
        <v>85</v>
      </c>
      <c r="B1075" s="51" t="s">
        <v>253</v>
      </c>
      <c r="C1075" s="61" t="s">
        <v>2330</v>
      </c>
      <c r="D1075" s="51" t="s">
        <v>2331</v>
      </c>
      <c r="E1075" s="63">
        <v>0</v>
      </c>
      <c r="F1075" s="63">
        <v>0</v>
      </c>
      <c r="G1075" s="63">
        <v>0</v>
      </c>
      <c r="H1075" s="62">
        <f>VLOOKUP(C1075,'[1]TCB_Municipal Censo 2018'!$C$6:$H$1127,6,0)</f>
        <v>0</v>
      </c>
      <c r="I1075" s="63">
        <v>0</v>
      </c>
      <c r="J1075" s="63">
        <v>0</v>
      </c>
      <c r="K1075" s="63">
        <v>0</v>
      </c>
      <c r="L1075" s="62">
        <v>0</v>
      </c>
      <c r="M1075" s="62">
        <v>0</v>
      </c>
      <c r="N1075" s="62">
        <v>0</v>
      </c>
      <c r="O1075" s="62">
        <v>0</v>
      </c>
    </row>
    <row r="1076" spans="1:15" ht="14.25" x14ac:dyDescent="0.45">
      <c r="A1076" s="46">
        <v>85</v>
      </c>
      <c r="B1076" s="46" t="s">
        <v>253</v>
      </c>
      <c r="C1076" s="61" t="s">
        <v>2332</v>
      </c>
      <c r="D1076" s="46" t="s">
        <v>2333</v>
      </c>
      <c r="E1076" s="62">
        <v>6.1985262245340303E-2</v>
      </c>
      <c r="F1076" s="62">
        <v>6.6724436741767798E-2</v>
      </c>
      <c r="G1076" s="62">
        <v>6.8504954760878894E-2</v>
      </c>
      <c r="H1076" s="62">
        <f>VLOOKUP(C1076,'[1]TCB_Municipal Censo 2018'!$C$6:$H$1127,6,0)</f>
        <v>5.5341055341055302E-2</v>
      </c>
      <c r="I1076" s="62">
        <v>8.6399338569656897E-2</v>
      </c>
      <c r="J1076" s="62">
        <v>6.0448358686949602E-2</v>
      </c>
      <c r="K1076" s="62">
        <v>4.4470680834317197E-2</v>
      </c>
      <c r="L1076" s="62">
        <v>3.1640624999999999E-2</v>
      </c>
      <c r="M1076" s="62">
        <v>3.4375000000000003E-2</v>
      </c>
      <c r="N1076" s="62">
        <v>1.60721285770286E-2</v>
      </c>
      <c r="O1076" s="62">
        <v>1.29767990562328E-2</v>
      </c>
    </row>
    <row r="1077" spans="1:15" ht="14.25" x14ac:dyDescent="0.45">
      <c r="A1077" s="51">
        <v>85</v>
      </c>
      <c r="B1077" s="51" t="s">
        <v>253</v>
      </c>
      <c r="C1077" s="61" t="s">
        <v>2334</v>
      </c>
      <c r="D1077" s="51" t="s">
        <v>2335</v>
      </c>
      <c r="E1077" s="63">
        <v>4.9445865302642798E-2</v>
      </c>
      <c r="F1077" s="63">
        <v>6.16554054054054E-2</v>
      </c>
      <c r="G1077" s="63">
        <v>5.3209459459459499E-2</v>
      </c>
      <c r="H1077" s="62">
        <f>VLOOKUP(C1077,'[1]TCB_Municipal Censo 2018'!$C$6:$H$1127,6,0)</f>
        <v>3.0327868852459E-2</v>
      </c>
      <c r="I1077" s="63">
        <v>2.3866348448687399E-2</v>
      </c>
      <c r="J1077" s="63">
        <v>2.7799227799227801E-2</v>
      </c>
      <c r="K1077" s="63">
        <v>2.6799387442572702E-2</v>
      </c>
      <c r="L1077" s="62">
        <v>7.6277650648360002E-3</v>
      </c>
      <c r="M1077" s="62">
        <v>0</v>
      </c>
      <c r="N1077" s="62">
        <v>0</v>
      </c>
      <c r="O1077" s="62">
        <v>7.8003120124804995E-4</v>
      </c>
    </row>
    <row r="1078" spans="1:15" ht="14.25" x14ac:dyDescent="0.45">
      <c r="A1078" s="46">
        <v>85</v>
      </c>
      <c r="B1078" s="46" t="s">
        <v>253</v>
      </c>
      <c r="C1078" s="61" t="s">
        <v>2336</v>
      </c>
      <c r="D1078" s="46" t="s">
        <v>656</v>
      </c>
      <c r="E1078" s="62">
        <v>4.8286604361370701E-2</v>
      </c>
      <c r="F1078" s="62">
        <v>7.2423398328690797E-2</v>
      </c>
      <c r="G1078" s="62">
        <v>1.6227801592161702E-2</v>
      </c>
      <c r="H1078" s="62">
        <f>VLOOKUP(C1078,'[1]TCB_Municipal Censo 2018'!$C$6:$H$1127,6,0)</f>
        <v>2.9895366218236203E-4</v>
      </c>
      <c r="I1078" s="62">
        <v>1.2261191901910501E-2</v>
      </c>
      <c r="J1078" s="62">
        <v>8.4745762711864406E-3</v>
      </c>
      <c r="K1078" s="62">
        <v>2.05223880597015E-2</v>
      </c>
      <c r="L1078" s="62">
        <v>1.5497767270816899E-2</v>
      </c>
      <c r="M1078" s="62">
        <v>1.0148321623731501E-2</v>
      </c>
      <c r="N1078" s="62">
        <v>2.5879917184265001E-4</v>
      </c>
      <c r="O1078" s="62">
        <v>0</v>
      </c>
    </row>
    <row r="1079" spans="1:15" ht="14.25" x14ac:dyDescent="0.45">
      <c r="A1079" s="51">
        <v>86</v>
      </c>
      <c r="B1079" s="51" t="s">
        <v>254</v>
      </c>
      <c r="C1079" s="61" t="s">
        <v>2337</v>
      </c>
      <c r="D1079" s="51" t="s">
        <v>2338</v>
      </c>
      <c r="E1079" s="63">
        <v>0.35580747812251401</v>
      </c>
      <c r="F1079" s="63">
        <v>0.275223996883522</v>
      </c>
      <c r="G1079" s="63">
        <v>0.26232327092090202</v>
      </c>
      <c r="H1079" s="62">
        <f>VLOOKUP(C1079,'[1]TCB_Municipal Censo 2018'!$C$6:$H$1127,6,0)</f>
        <v>0.28154795288839002</v>
      </c>
      <c r="I1079" s="63">
        <v>0.34632819582955598</v>
      </c>
      <c r="J1079" s="63">
        <v>0.45258696803814202</v>
      </c>
      <c r="K1079" s="63">
        <v>0.52931004668856996</v>
      </c>
      <c r="L1079" s="62">
        <v>0.51366491257850999</v>
      </c>
      <c r="M1079" s="62">
        <v>0.47093217507517499</v>
      </c>
      <c r="N1079" s="62">
        <v>0.47647155271356001</v>
      </c>
      <c r="O1079" s="62">
        <v>0.47780298120544401</v>
      </c>
    </row>
    <row r="1080" spans="1:15" ht="14.25" x14ac:dyDescent="0.45">
      <c r="A1080" s="46">
        <v>86</v>
      </c>
      <c r="B1080" s="46" t="s">
        <v>254</v>
      </c>
      <c r="C1080" s="61" t="s">
        <v>2339</v>
      </c>
      <c r="D1080" s="46" t="s">
        <v>1681</v>
      </c>
      <c r="E1080" s="62">
        <v>0</v>
      </c>
      <c r="F1080" s="62">
        <v>0</v>
      </c>
      <c r="G1080" s="62">
        <v>0</v>
      </c>
      <c r="H1080" s="62">
        <f>VLOOKUP(C1080,'[1]TCB_Municipal Censo 2018'!$C$6:$H$1127,6,0)</f>
        <v>0</v>
      </c>
      <c r="I1080" s="62">
        <v>0</v>
      </c>
      <c r="J1080" s="62">
        <v>0</v>
      </c>
      <c r="K1080" s="62">
        <v>0</v>
      </c>
      <c r="L1080" s="62">
        <v>0</v>
      </c>
      <c r="M1080" s="62">
        <v>1.1066098081023401</v>
      </c>
      <c r="N1080" s="62">
        <v>0.82526315789473703</v>
      </c>
      <c r="O1080" s="62">
        <v>0.92827004219409304</v>
      </c>
    </row>
    <row r="1081" spans="1:15" ht="14.25" x14ac:dyDescent="0.45">
      <c r="A1081" s="51">
        <v>86</v>
      </c>
      <c r="B1081" s="51" t="s">
        <v>254</v>
      </c>
      <c r="C1081" s="61" t="s">
        <v>2340</v>
      </c>
      <c r="D1081" s="51" t="s">
        <v>2341</v>
      </c>
      <c r="E1081" s="63">
        <v>4.47635135135135E-2</v>
      </c>
      <c r="F1081" s="63">
        <v>8.3102493074792196E-3</v>
      </c>
      <c r="G1081" s="63">
        <v>1.25648729855231E-2</v>
      </c>
      <c r="H1081" s="62">
        <f>VLOOKUP(C1081,'[1]TCB_Municipal Censo 2018'!$C$6:$H$1127,6,0)</f>
        <v>1.558906210069E-2</v>
      </c>
      <c r="I1081" s="63">
        <v>2.1364408837096401E-2</v>
      </c>
      <c r="J1081" s="63">
        <v>1.8730976352142398E-2</v>
      </c>
      <c r="K1081" s="63">
        <v>2.0895522388059699E-2</v>
      </c>
      <c r="L1081" s="62">
        <v>1.3729977116704799E-2</v>
      </c>
      <c r="M1081" s="62">
        <v>8.7840961627369402E-3</v>
      </c>
      <c r="N1081" s="62">
        <v>1.03651354534747E-2</v>
      </c>
      <c r="O1081" s="62">
        <v>8.1927710843373493E-3</v>
      </c>
    </row>
    <row r="1082" spans="1:15" ht="14.25" x14ac:dyDescent="0.45">
      <c r="A1082" s="46">
        <v>86</v>
      </c>
      <c r="B1082" s="46" t="s">
        <v>254</v>
      </c>
      <c r="C1082" s="61" t="s">
        <v>2342</v>
      </c>
      <c r="D1082" s="46" t="s">
        <v>2343</v>
      </c>
      <c r="E1082" s="62">
        <v>0.37096011351095698</v>
      </c>
      <c r="F1082" s="62">
        <v>0.47787610619469001</v>
      </c>
      <c r="G1082" s="62">
        <v>0.31857864910399802</v>
      </c>
      <c r="H1082" s="62">
        <f>VLOOKUP(C1082,'[1]TCB_Municipal Censo 2018'!$C$6:$H$1127,6,0)</f>
        <v>0.27950310559006197</v>
      </c>
      <c r="I1082" s="62">
        <v>0.31524688008681501</v>
      </c>
      <c r="J1082" s="62">
        <v>0.184892459186318</v>
      </c>
      <c r="K1082" s="62">
        <v>0.225575254620898</v>
      </c>
      <c r="L1082" s="62">
        <v>0.24513329200247999</v>
      </c>
      <c r="M1082" s="62">
        <v>0.29845009299441999</v>
      </c>
      <c r="N1082" s="62">
        <v>0.35433858464616202</v>
      </c>
      <c r="O1082" s="62">
        <v>0.41198074974670701</v>
      </c>
    </row>
    <row r="1083" spans="1:15" ht="14.25" x14ac:dyDescent="0.45">
      <c r="A1083" s="51">
        <v>86</v>
      </c>
      <c r="B1083" s="51" t="s">
        <v>254</v>
      </c>
      <c r="C1083" s="61" t="s">
        <v>2344</v>
      </c>
      <c r="D1083" s="51" t="s">
        <v>2345</v>
      </c>
      <c r="E1083" s="63">
        <v>1.5058179329226601E-2</v>
      </c>
      <c r="F1083" s="63">
        <v>0</v>
      </c>
      <c r="G1083" s="63">
        <v>0</v>
      </c>
      <c r="H1083" s="62">
        <f>VLOOKUP(C1083,'[1]TCB_Municipal Censo 2018'!$C$6:$H$1127,6,0)</f>
        <v>0</v>
      </c>
      <c r="I1083" s="63">
        <v>5.9136605558840895E-4</v>
      </c>
      <c r="J1083" s="63">
        <v>0</v>
      </c>
      <c r="K1083" s="63">
        <v>0</v>
      </c>
      <c r="L1083" s="62">
        <v>0</v>
      </c>
      <c r="M1083" s="62">
        <v>0</v>
      </c>
      <c r="N1083" s="62">
        <v>0</v>
      </c>
      <c r="O1083" s="62">
        <v>0</v>
      </c>
    </row>
    <row r="1084" spans="1:15" ht="14.25" x14ac:dyDescent="0.45">
      <c r="A1084" s="46">
        <v>86</v>
      </c>
      <c r="B1084" s="46" t="s">
        <v>254</v>
      </c>
      <c r="C1084" s="61" t="s">
        <v>2346</v>
      </c>
      <c r="D1084" s="46" t="s">
        <v>2347</v>
      </c>
      <c r="E1084" s="62">
        <v>3.3893034825870597E-2</v>
      </c>
      <c r="F1084" s="62">
        <v>2.43383024034074E-3</v>
      </c>
      <c r="G1084" s="62">
        <v>5.9665871121718402E-4</v>
      </c>
      <c r="H1084" s="62">
        <f>VLOOKUP(C1084,'[1]TCB_Municipal Censo 2018'!$C$6:$H$1127,6,0)</f>
        <v>0</v>
      </c>
      <c r="I1084" s="62">
        <v>0</v>
      </c>
      <c r="J1084" s="62">
        <v>0</v>
      </c>
      <c r="K1084" s="62">
        <v>0</v>
      </c>
      <c r="L1084" s="62">
        <v>0</v>
      </c>
      <c r="M1084" s="62">
        <v>2.55754475703325E-4</v>
      </c>
      <c r="N1084" s="62">
        <v>2.5000000000000001E-4</v>
      </c>
      <c r="O1084" s="62">
        <v>4.9261083743842404E-4</v>
      </c>
    </row>
    <row r="1085" spans="1:15" ht="14.25" x14ac:dyDescent="0.45">
      <c r="A1085" s="51">
        <v>86</v>
      </c>
      <c r="B1085" s="51" t="s">
        <v>254</v>
      </c>
      <c r="C1085" s="61" t="s">
        <v>2348</v>
      </c>
      <c r="D1085" s="51" t="s">
        <v>2349</v>
      </c>
      <c r="E1085" s="63">
        <v>3.77358490566038E-2</v>
      </c>
      <c r="F1085" s="63">
        <v>0</v>
      </c>
      <c r="G1085" s="63">
        <v>0</v>
      </c>
      <c r="H1085" s="62">
        <f>VLOOKUP(C1085,'[1]TCB_Municipal Censo 2018'!$C$6:$H$1127,6,0)</f>
        <v>0</v>
      </c>
      <c r="I1085" s="63">
        <v>0</v>
      </c>
      <c r="J1085" s="63">
        <v>0</v>
      </c>
      <c r="K1085" s="63">
        <v>7.4202325006183503E-4</v>
      </c>
      <c r="L1085" s="62">
        <v>2.6221692491060801E-3</v>
      </c>
      <c r="M1085" s="62">
        <v>1.1665888940737301E-3</v>
      </c>
      <c r="N1085" s="62">
        <v>2.5074764205199E-2</v>
      </c>
      <c r="O1085" s="62">
        <v>9.4770495546928499E-2</v>
      </c>
    </row>
    <row r="1086" spans="1:15" ht="14.25" x14ac:dyDescent="0.45">
      <c r="A1086" s="46">
        <v>86</v>
      </c>
      <c r="B1086" s="46" t="s">
        <v>254</v>
      </c>
      <c r="C1086" s="61" t="s">
        <v>2350</v>
      </c>
      <c r="D1086" s="46" t="s">
        <v>2351</v>
      </c>
      <c r="E1086" s="62">
        <v>0.35034272658034998</v>
      </c>
      <c r="F1086" s="62">
        <v>0.278404815650865</v>
      </c>
      <c r="G1086" s="62">
        <v>0.25037481259370298</v>
      </c>
      <c r="H1086" s="62">
        <f>VLOOKUP(C1086,'[1]TCB_Municipal Censo 2018'!$C$6:$H$1127,6,0)</f>
        <v>0.39882266372332598</v>
      </c>
      <c r="I1086" s="62">
        <v>0.54327272727272702</v>
      </c>
      <c r="J1086" s="62">
        <v>0.52349963846710001</v>
      </c>
      <c r="K1086" s="62">
        <v>0.53323802716225899</v>
      </c>
      <c r="L1086" s="62">
        <v>0.52857142857142903</v>
      </c>
      <c r="M1086" s="62">
        <v>1.8465909090909099E-2</v>
      </c>
      <c r="N1086" s="62">
        <v>1.6277423920736001E-2</v>
      </c>
      <c r="O1086" s="62">
        <v>2.5441696113074199E-2</v>
      </c>
    </row>
    <row r="1087" spans="1:15" ht="14.25" x14ac:dyDescent="0.45">
      <c r="A1087" s="51">
        <v>86</v>
      </c>
      <c r="B1087" s="51" t="s">
        <v>254</v>
      </c>
      <c r="C1087" s="61" t="s">
        <v>2352</v>
      </c>
      <c r="D1087" s="51" t="s">
        <v>453</v>
      </c>
      <c r="E1087" s="63">
        <v>0.31611570247933901</v>
      </c>
      <c r="F1087" s="63">
        <v>0.114754098360656</v>
      </c>
      <c r="G1087" s="63">
        <v>8.6242299794661206E-2</v>
      </c>
      <c r="H1087" s="62">
        <f>VLOOKUP(C1087,'[1]TCB_Municipal Censo 2018'!$C$6:$H$1127,6,0)</f>
        <v>5.4989816700610997E-2</v>
      </c>
      <c r="I1087" s="63">
        <v>2.6315789473684199E-2</v>
      </c>
      <c r="J1087" s="63">
        <v>1.21212121212121E-2</v>
      </c>
      <c r="K1087" s="63">
        <v>0</v>
      </c>
      <c r="L1087" s="62">
        <v>2.0618556701030898E-3</v>
      </c>
      <c r="M1087" s="62">
        <v>0</v>
      </c>
      <c r="N1087" s="62">
        <v>0</v>
      </c>
      <c r="O1087" s="62">
        <v>0</v>
      </c>
    </row>
    <row r="1088" spans="1:15" ht="14.25" x14ac:dyDescent="0.45">
      <c r="A1088" s="46">
        <v>86</v>
      </c>
      <c r="B1088" s="46" t="s">
        <v>254</v>
      </c>
      <c r="C1088" s="61" t="s">
        <v>2353</v>
      </c>
      <c r="D1088" s="46" t="s">
        <v>2044</v>
      </c>
      <c r="E1088" s="62">
        <v>3.6996134732192203E-2</v>
      </c>
      <c r="F1088" s="62">
        <v>0</v>
      </c>
      <c r="G1088" s="62">
        <v>0</v>
      </c>
      <c r="H1088" s="62">
        <f>VLOOKUP(C1088,'[1]TCB_Municipal Censo 2018'!$C$6:$H$1127,6,0)</f>
        <v>0</v>
      </c>
      <c r="I1088" s="62">
        <v>0</v>
      </c>
      <c r="J1088" s="62">
        <v>6.29496402877698E-3</v>
      </c>
      <c r="K1088" s="62">
        <v>0</v>
      </c>
      <c r="L1088" s="62">
        <v>0</v>
      </c>
      <c r="M1088" s="62">
        <v>0</v>
      </c>
      <c r="N1088" s="62">
        <v>0</v>
      </c>
      <c r="O1088" s="62">
        <v>0</v>
      </c>
    </row>
    <row r="1089" spans="1:15" ht="14.25" x14ac:dyDescent="0.45">
      <c r="A1089" s="51">
        <v>86</v>
      </c>
      <c r="B1089" s="51" t="s">
        <v>254</v>
      </c>
      <c r="C1089" s="61" t="s">
        <v>2354</v>
      </c>
      <c r="D1089" s="51" t="s">
        <v>1847</v>
      </c>
      <c r="E1089" s="63">
        <v>1.6077170418006399E-2</v>
      </c>
      <c r="F1089" s="63">
        <v>0</v>
      </c>
      <c r="G1089" s="63">
        <v>0</v>
      </c>
      <c r="H1089" s="62">
        <f>VLOOKUP(C1089,'[1]TCB_Municipal Censo 2018'!$C$6:$H$1127,6,0)</f>
        <v>0</v>
      </c>
      <c r="I1089" s="63">
        <v>1.54083204930663E-3</v>
      </c>
      <c r="J1089" s="63">
        <v>0</v>
      </c>
      <c r="K1089" s="63">
        <v>1.54320987654321E-3</v>
      </c>
      <c r="L1089" s="62">
        <v>1.5455950540958299E-3</v>
      </c>
      <c r="M1089" s="62">
        <v>6.25978090766823E-3</v>
      </c>
      <c r="N1089" s="62">
        <v>0</v>
      </c>
      <c r="O1089" s="62">
        <v>0</v>
      </c>
    </row>
    <row r="1090" spans="1:15" ht="14.25" x14ac:dyDescent="0.45">
      <c r="A1090" s="46">
        <v>86</v>
      </c>
      <c r="B1090" s="46" t="s">
        <v>254</v>
      </c>
      <c r="C1090" s="61" t="s">
        <v>2355</v>
      </c>
      <c r="D1090" s="46" t="s">
        <v>2356</v>
      </c>
      <c r="E1090" s="62">
        <v>0.10643928256395201</v>
      </c>
      <c r="F1090" s="62">
        <v>6.7327309822209302E-2</v>
      </c>
      <c r="G1090" s="62">
        <v>6.5758980301274597E-2</v>
      </c>
      <c r="H1090" s="62">
        <f>VLOOKUP(C1090,'[1]TCB_Municipal Censo 2018'!$C$6:$H$1127,6,0)</f>
        <v>6.0366020213056502E-2</v>
      </c>
      <c r="I1090" s="62">
        <v>7.0909090909090894E-2</v>
      </c>
      <c r="J1090" s="62">
        <v>8.9245424918525898E-2</v>
      </c>
      <c r="K1090" s="62">
        <v>0.12607732085693199</v>
      </c>
      <c r="L1090" s="62">
        <v>0.16413150147203101</v>
      </c>
      <c r="M1090" s="62">
        <v>0.22326966013396199</v>
      </c>
      <c r="N1090" s="62">
        <v>0.27812895069532201</v>
      </c>
      <c r="O1090" s="62">
        <v>0.359213250517598</v>
      </c>
    </row>
    <row r="1091" spans="1:15" ht="14.25" x14ac:dyDescent="0.45">
      <c r="A1091" s="51">
        <v>86</v>
      </c>
      <c r="B1091" s="51" t="s">
        <v>254</v>
      </c>
      <c r="C1091" s="61" t="s">
        <v>2357</v>
      </c>
      <c r="D1091" s="51" t="s">
        <v>2358</v>
      </c>
      <c r="E1091" s="63">
        <v>3.8626609442060103E-2</v>
      </c>
      <c r="F1091" s="63">
        <v>0</v>
      </c>
      <c r="G1091" s="63">
        <v>0</v>
      </c>
      <c r="H1091" s="62">
        <f>VLOOKUP(C1091,'[1]TCB_Municipal Censo 2018'!$C$6:$H$1127,6,0)</f>
        <v>0</v>
      </c>
      <c r="I1091" s="63">
        <v>0</v>
      </c>
      <c r="J1091" s="63">
        <v>0</v>
      </c>
      <c r="K1091" s="63">
        <v>0</v>
      </c>
      <c r="L1091" s="62">
        <v>0</v>
      </c>
      <c r="M1091" s="62">
        <v>3.9292730844793701E-4</v>
      </c>
      <c r="N1091" s="62">
        <v>0</v>
      </c>
      <c r="O1091" s="62">
        <v>0</v>
      </c>
    </row>
    <row r="1092" spans="1:15" ht="14.25" x14ac:dyDescent="0.45">
      <c r="A1092" s="46">
        <v>88</v>
      </c>
      <c r="B1092" s="46" t="s">
        <v>2359</v>
      </c>
      <c r="C1092" s="61" t="s">
        <v>2360</v>
      </c>
      <c r="D1092" s="46" t="s">
        <v>2034</v>
      </c>
      <c r="E1092" s="62">
        <v>0.370868223887175</v>
      </c>
      <c r="F1092" s="62">
        <v>0.29576174112256598</v>
      </c>
      <c r="G1092" s="62">
        <v>0.31466729147141498</v>
      </c>
      <c r="H1092" s="62">
        <f>VLOOKUP(C1092,'[1]TCB_Municipal Censo 2018'!$C$6:$H$1127,6,0)</f>
        <v>0.31621112158341202</v>
      </c>
      <c r="I1092" s="62">
        <v>0.29383998111871601</v>
      </c>
      <c r="J1092" s="62">
        <v>0.35018903591682399</v>
      </c>
      <c r="K1092" s="62">
        <v>0.35324922637467299</v>
      </c>
      <c r="L1092" s="62">
        <v>0.24885679903730501</v>
      </c>
      <c r="M1092" s="62">
        <v>0.20667804045820101</v>
      </c>
      <c r="N1092" s="62">
        <v>0.24340970682434099</v>
      </c>
      <c r="O1092" s="62">
        <v>0.30009945300845298</v>
      </c>
    </row>
    <row r="1093" spans="1:15" ht="28.5" x14ac:dyDescent="0.45">
      <c r="A1093" s="51">
        <v>88</v>
      </c>
      <c r="B1093" s="51" t="s">
        <v>2359</v>
      </c>
      <c r="C1093" s="61" t="s">
        <v>2361</v>
      </c>
      <c r="D1093" s="51" t="s">
        <v>1750</v>
      </c>
      <c r="E1093" s="63">
        <v>0</v>
      </c>
      <c r="F1093" s="63">
        <v>0</v>
      </c>
      <c r="G1093" s="63">
        <v>0</v>
      </c>
      <c r="H1093" s="62">
        <f>VLOOKUP(C1093,'[1]TCB_Municipal Censo 2018'!$C$6:$H$1127,6,0)</f>
        <v>0.14285714285714299</v>
      </c>
      <c r="I1093" s="63">
        <v>0.11206896551724101</v>
      </c>
      <c r="J1093" s="63">
        <v>4.5356371490280802E-2</v>
      </c>
      <c r="K1093" s="63">
        <v>0</v>
      </c>
      <c r="L1093" s="62">
        <v>0</v>
      </c>
      <c r="M1093" s="62">
        <v>0</v>
      </c>
      <c r="N1093" s="62">
        <v>0</v>
      </c>
      <c r="O1093" s="62">
        <v>5.5803571428571397E-2</v>
      </c>
    </row>
    <row r="1094" spans="1:15" ht="14.25" x14ac:dyDescent="0.45">
      <c r="A1094" s="46">
        <v>91</v>
      </c>
      <c r="B1094" s="46" t="s">
        <v>235</v>
      </c>
      <c r="C1094" s="61" t="s">
        <v>2362</v>
      </c>
      <c r="D1094" s="46" t="s">
        <v>2363</v>
      </c>
      <c r="E1094" s="62">
        <v>0.130745415575137</v>
      </c>
      <c r="F1094" s="62">
        <v>0.21276595744680901</v>
      </c>
      <c r="G1094" s="62">
        <v>0.14510609171800101</v>
      </c>
      <c r="H1094" s="62">
        <f>VLOOKUP(C1094,'[1]TCB_Municipal Censo 2018'!$C$6:$H$1127,6,0)</f>
        <v>0.13383521539105001</v>
      </c>
      <c r="I1094" s="62">
        <v>0.13838324525347401</v>
      </c>
      <c r="J1094" s="62">
        <v>0.17761194029850699</v>
      </c>
      <c r="K1094" s="62">
        <v>0.120462344229727</v>
      </c>
      <c r="L1094" s="62">
        <v>0.122198505869797</v>
      </c>
      <c r="M1094" s="62">
        <v>0.117365056818182</v>
      </c>
      <c r="N1094" s="62">
        <v>0.140940797710606</v>
      </c>
      <c r="O1094" s="62">
        <v>0.15878194671016899</v>
      </c>
    </row>
    <row r="1095" spans="1:15" ht="14.25" x14ac:dyDescent="0.45">
      <c r="A1095" s="51">
        <v>91</v>
      </c>
      <c r="B1095" s="51" t="s">
        <v>235</v>
      </c>
      <c r="C1095" s="61" t="s">
        <v>2364</v>
      </c>
      <c r="D1095" s="51" t="s">
        <v>2365</v>
      </c>
      <c r="E1095" s="63">
        <v>0</v>
      </c>
      <c r="F1095" s="63">
        <v>0</v>
      </c>
      <c r="G1095" s="63">
        <v>5.0251256281407001E-3</v>
      </c>
      <c r="H1095" s="62">
        <f>VLOOKUP(C1095,'[1]TCB_Municipal Censo 2018'!$C$6:$H$1127,6,0)</f>
        <v>0</v>
      </c>
      <c r="I1095" s="63">
        <v>1.26050420168067E-2</v>
      </c>
      <c r="J1095" s="63">
        <v>0</v>
      </c>
      <c r="K1095" s="63">
        <v>0</v>
      </c>
      <c r="L1095" s="62">
        <v>0</v>
      </c>
      <c r="M1095" s="62">
        <v>0</v>
      </c>
      <c r="N1095" s="62">
        <v>0</v>
      </c>
      <c r="O1095" s="62">
        <v>0</v>
      </c>
    </row>
    <row r="1096" spans="1:15" ht="14.25" x14ac:dyDescent="0.45">
      <c r="A1096" s="46">
        <v>91</v>
      </c>
      <c r="B1096" s="46" t="s">
        <v>235</v>
      </c>
      <c r="C1096" s="61" t="s">
        <v>2366</v>
      </c>
      <c r="D1096" s="46" t="s">
        <v>2367</v>
      </c>
      <c r="E1096" s="62">
        <v>0</v>
      </c>
      <c r="F1096" s="62">
        <v>0</v>
      </c>
      <c r="G1096" s="62">
        <v>0</v>
      </c>
      <c r="H1096" s="62">
        <f>VLOOKUP(C1096,'[1]TCB_Municipal Censo 2018'!$C$6:$H$1127,6,0)</f>
        <v>0</v>
      </c>
      <c r="I1096" s="62">
        <v>0</v>
      </c>
      <c r="J1096" s="62">
        <v>0</v>
      </c>
      <c r="K1096" s="62">
        <v>0</v>
      </c>
      <c r="L1096" s="62">
        <v>0</v>
      </c>
      <c r="M1096" s="62">
        <v>2.7322404371584699E-3</v>
      </c>
      <c r="N1096" s="62">
        <v>2.7548209366391198E-3</v>
      </c>
      <c r="O1096" s="62">
        <v>0</v>
      </c>
    </row>
    <row r="1097" spans="1:15" ht="14.25" x14ac:dyDescent="0.45">
      <c r="A1097" s="51">
        <v>91</v>
      </c>
      <c r="B1097" s="51" t="s">
        <v>235</v>
      </c>
      <c r="C1097" s="61" t="s">
        <v>2368</v>
      </c>
      <c r="D1097" s="51" t="s">
        <v>2369</v>
      </c>
      <c r="E1097" s="63">
        <v>0</v>
      </c>
      <c r="F1097" s="63">
        <v>0</v>
      </c>
      <c r="G1097" s="63">
        <v>2.6881720430107499E-3</v>
      </c>
      <c r="H1097" s="62">
        <f>VLOOKUP(C1097,'[1]TCB_Municipal Censo 2018'!$C$6:$H$1127,6,0)</f>
        <v>0</v>
      </c>
      <c r="I1097" s="63">
        <v>2.15982721382289E-3</v>
      </c>
      <c r="J1097" s="63">
        <v>0</v>
      </c>
      <c r="K1097" s="63">
        <v>0</v>
      </c>
      <c r="L1097" s="62">
        <v>0</v>
      </c>
      <c r="M1097" s="62">
        <v>0</v>
      </c>
      <c r="N1097" s="62">
        <v>0</v>
      </c>
      <c r="O1097" s="62">
        <v>0</v>
      </c>
    </row>
    <row r="1098" spans="1:15" ht="14.25" x14ac:dyDescent="0.45">
      <c r="A1098" s="46">
        <v>91</v>
      </c>
      <c r="B1098" s="46" t="s">
        <v>235</v>
      </c>
      <c r="C1098" s="61" t="s">
        <v>2370</v>
      </c>
      <c r="D1098" s="46" t="s">
        <v>752</v>
      </c>
      <c r="E1098" s="62">
        <v>0</v>
      </c>
      <c r="F1098" s="62">
        <v>0</v>
      </c>
      <c r="G1098" s="62">
        <v>3.7037037037037E-2</v>
      </c>
      <c r="H1098" s="62">
        <f>VLOOKUP(C1098,'[1]TCB_Municipal Censo 2018'!$C$6:$H$1127,6,0)</f>
        <v>0</v>
      </c>
      <c r="I1098" s="62">
        <v>0</v>
      </c>
      <c r="J1098" s="62">
        <v>0</v>
      </c>
      <c r="K1098" s="62">
        <v>0</v>
      </c>
      <c r="L1098" s="62">
        <v>0</v>
      </c>
      <c r="M1098" s="62">
        <v>0</v>
      </c>
      <c r="N1098" s="62">
        <v>0</v>
      </c>
      <c r="O1098" s="62">
        <v>0</v>
      </c>
    </row>
    <row r="1099" spans="1:15" ht="14.25" x14ac:dyDescent="0.45">
      <c r="A1099" s="51">
        <v>91</v>
      </c>
      <c r="B1099" s="51" t="s">
        <v>235</v>
      </c>
      <c r="C1099" s="61" t="s">
        <v>2371</v>
      </c>
      <c r="D1099" s="51" t="s">
        <v>2372</v>
      </c>
      <c r="E1099" s="63">
        <v>0</v>
      </c>
      <c r="F1099" s="63">
        <v>0</v>
      </c>
      <c r="G1099" s="63">
        <v>0</v>
      </c>
      <c r="H1099" s="62">
        <f>VLOOKUP(C1099,'[1]TCB_Municipal Censo 2018'!$C$6:$H$1127,6,0)</f>
        <v>0</v>
      </c>
      <c r="I1099" s="63">
        <v>0</v>
      </c>
      <c r="J1099" s="63">
        <v>0</v>
      </c>
      <c r="K1099" s="63">
        <v>0</v>
      </c>
      <c r="L1099" s="62">
        <v>0</v>
      </c>
      <c r="M1099" s="62">
        <v>0</v>
      </c>
      <c r="N1099" s="62">
        <v>0</v>
      </c>
      <c r="O1099" s="62">
        <v>0</v>
      </c>
    </row>
    <row r="1100" spans="1:15" ht="14.25" x14ac:dyDescent="0.45">
      <c r="A1100" s="46">
        <v>91</v>
      </c>
      <c r="B1100" s="46" t="s">
        <v>235</v>
      </c>
      <c r="C1100" s="61" t="s">
        <v>2373</v>
      </c>
      <c r="D1100" s="46" t="s">
        <v>2374</v>
      </c>
      <c r="E1100" s="62">
        <v>0</v>
      </c>
      <c r="F1100" s="62">
        <v>0</v>
      </c>
      <c r="G1100" s="62">
        <v>0</v>
      </c>
      <c r="H1100" s="62">
        <f>VLOOKUP(C1100,'[1]TCB_Municipal Censo 2018'!$C$6:$H$1127,6,0)</f>
        <v>0</v>
      </c>
      <c r="I1100" s="62">
        <v>0</v>
      </c>
      <c r="J1100" s="62">
        <v>0</v>
      </c>
      <c r="K1100" s="62">
        <v>0</v>
      </c>
      <c r="L1100" s="62">
        <v>0</v>
      </c>
      <c r="M1100" s="62">
        <v>0</v>
      </c>
      <c r="N1100" s="62">
        <v>0</v>
      </c>
      <c r="O1100" s="62">
        <v>0</v>
      </c>
    </row>
    <row r="1101" spans="1:15" ht="14.25" x14ac:dyDescent="0.45">
      <c r="A1101" s="51">
        <v>91</v>
      </c>
      <c r="B1101" s="51" t="s">
        <v>235</v>
      </c>
      <c r="C1101" s="61" t="s">
        <v>2375</v>
      </c>
      <c r="D1101" s="51" t="s">
        <v>2376</v>
      </c>
      <c r="E1101" s="63">
        <v>0</v>
      </c>
      <c r="F1101" s="63">
        <v>0</v>
      </c>
      <c r="G1101" s="63">
        <v>0</v>
      </c>
      <c r="H1101" s="62">
        <f>VLOOKUP(C1101,'[1]TCB_Municipal Censo 2018'!$C$6:$H$1127,6,0)</f>
        <v>0</v>
      </c>
      <c r="I1101" s="63">
        <v>0</v>
      </c>
      <c r="J1101" s="63">
        <v>0</v>
      </c>
      <c r="K1101" s="63">
        <v>0</v>
      </c>
      <c r="L1101" s="62">
        <v>0</v>
      </c>
      <c r="M1101" s="62">
        <v>0</v>
      </c>
      <c r="N1101" s="62">
        <v>0</v>
      </c>
      <c r="O1101" s="62">
        <v>0</v>
      </c>
    </row>
    <row r="1102" spans="1:15" ht="14.25" x14ac:dyDescent="0.45">
      <c r="A1102" s="46">
        <v>91</v>
      </c>
      <c r="B1102" s="46" t="s">
        <v>235</v>
      </c>
      <c r="C1102" s="61" t="s">
        <v>2377</v>
      </c>
      <c r="D1102" s="46" t="s">
        <v>2378</v>
      </c>
      <c r="E1102" s="62">
        <v>0</v>
      </c>
      <c r="F1102" s="62">
        <v>0</v>
      </c>
      <c r="G1102" s="62">
        <v>0</v>
      </c>
      <c r="H1102" s="62">
        <f>VLOOKUP(C1102,'[1]TCB_Municipal Censo 2018'!$C$6:$H$1127,6,0)</f>
        <v>0</v>
      </c>
      <c r="I1102" s="62">
        <v>2.1043771043771E-2</v>
      </c>
      <c r="J1102" s="62">
        <v>0</v>
      </c>
      <c r="K1102" s="62">
        <v>0</v>
      </c>
      <c r="L1102" s="62">
        <v>7.4962518740629704E-4</v>
      </c>
      <c r="M1102" s="62">
        <v>4.4642857142857097E-3</v>
      </c>
      <c r="N1102" s="62">
        <v>5.9612518628912098E-3</v>
      </c>
      <c r="O1102" s="62">
        <v>3.7397157816006E-3</v>
      </c>
    </row>
    <row r="1103" spans="1:15" ht="14.25" x14ac:dyDescent="0.45">
      <c r="A1103" s="51">
        <v>91</v>
      </c>
      <c r="B1103" s="51" t="s">
        <v>235</v>
      </c>
      <c r="C1103" s="61" t="s">
        <v>2379</v>
      </c>
      <c r="D1103" s="51" t="s">
        <v>1838</v>
      </c>
      <c r="E1103" s="63">
        <v>0</v>
      </c>
      <c r="F1103" s="63">
        <v>0</v>
      </c>
      <c r="G1103" s="63">
        <v>0</v>
      </c>
      <c r="H1103" s="62">
        <f>VLOOKUP(C1103,'[1]TCB_Municipal Censo 2018'!$C$6:$H$1127,6,0)</f>
        <v>0</v>
      </c>
      <c r="I1103" s="63">
        <v>0</v>
      </c>
      <c r="J1103" s="63">
        <v>0</v>
      </c>
      <c r="K1103" s="63">
        <v>0</v>
      </c>
      <c r="L1103" s="62">
        <v>0</v>
      </c>
      <c r="M1103" s="62">
        <v>0</v>
      </c>
      <c r="N1103" s="62">
        <v>0</v>
      </c>
      <c r="O1103" s="62">
        <v>0</v>
      </c>
    </row>
    <row r="1104" spans="1:15" ht="14.25" x14ac:dyDescent="0.45">
      <c r="A1104" s="46">
        <v>91</v>
      </c>
      <c r="B1104" s="46" t="s">
        <v>235</v>
      </c>
      <c r="C1104" s="61" t="s">
        <v>2380</v>
      </c>
      <c r="D1104" s="46" t="s">
        <v>2381</v>
      </c>
      <c r="E1104" s="62">
        <v>0</v>
      </c>
      <c r="F1104" s="62">
        <v>0</v>
      </c>
      <c r="G1104" s="62">
        <v>0</v>
      </c>
      <c r="H1104" s="62">
        <f>VLOOKUP(C1104,'[1]TCB_Municipal Censo 2018'!$C$6:$H$1127,6,0)</f>
        <v>0</v>
      </c>
      <c r="I1104" s="62">
        <v>0</v>
      </c>
      <c r="J1104" s="62">
        <v>0</v>
      </c>
      <c r="K1104" s="62">
        <v>0</v>
      </c>
      <c r="L1104" s="62">
        <v>0</v>
      </c>
      <c r="M1104" s="62">
        <v>0</v>
      </c>
      <c r="N1104" s="62">
        <v>0</v>
      </c>
      <c r="O1104" s="62">
        <v>0</v>
      </c>
    </row>
    <row r="1105" spans="1:15" ht="14.25" x14ac:dyDescent="0.45">
      <c r="A1105" s="51">
        <v>94</v>
      </c>
      <c r="B1105" s="51" t="s">
        <v>269</v>
      </c>
      <c r="C1105" s="61" t="s">
        <v>2382</v>
      </c>
      <c r="D1105" s="51" t="s">
        <v>2383</v>
      </c>
      <c r="E1105" s="63">
        <v>0.198632601655272</v>
      </c>
      <c r="F1105" s="63">
        <v>0.19345037137069501</v>
      </c>
      <c r="G1105" s="63">
        <v>0.18199052132701399</v>
      </c>
      <c r="H1105" s="62">
        <f>VLOOKUP(C1105,'[1]TCB_Municipal Censo 2018'!$C$6:$H$1127,6,0)</f>
        <v>0.13826185101580099</v>
      </c>
      <c r="I1105" s="63">
        <v>0.15502070393374701</v>
      </c>
      <c r="J1105" s="63">
        <v>0.17383945841392701</v>
      </c>
      <c r="K1105" s="63">
        <v>0.154146565586952</v>
      </c>
      <c r="L1105" s="62">
        <v>0.142317939609236</v>
      </c>
      <c r="M1105" s="62">
        <v>0.17215079538025699</v>
      </c>
      <c r="N1105" s="62">
        <v>0.194906108353119</v>
      </c>
      <c r="O1105" s="62">
        <v>0.198194325021496</v>
      </c>
    </row>
    <row r="1106" spans="1:15" ht="14.25" x14ac:dyDescent="0.45">
      <c r="A1106" s="46">
        <v>94</v>
      </c>
      <c r="B1106" s="46" t="s">
        <v>269</v>
      </c>
      <c r="C1106" s="61" t="s">
        <v>2384</v>
      </c>
      <c r="D1106" s="46" t="s">
        <v>2385</v>
      </c>
      <c r="E1106" s="62">
        <v>0</v>
      </c>
      <c r="F1106" s="62">
        <v>0</v>
      </c>
      <c r="G1106" s="62">
        <v>0</v>
      </c>
      <c r="H1106" s="62">
        <f>VLOOKUP(C1106,'[1]TCB_Municipal Censo 2018'!$C$6:$H$1127,6,0)</f>
        <v>0</v>
      </c>
      <c r="I1106" s="62">
        <v>0</v>
      </c>
      <c r="J1106" s="62">
        <v>7.4962518740629704E-4</v>
      </c>
      <c r="K1106" s="62">
        <v>0</v>
      </c>
      <c r="L1106" s="62">
        <v>0</v>
      </c>
      <c r="M1106" s="62">
        <v>0</v>
      </c>
      <c r="N1106" s="62">
        <v>0</v>
      </c>
      <c r="O1106" s="62">
        <v>0</v>
      </c>
    </row>
    <row r="1107" spans="1:15" ht="14.25" x14ac:dyDescent="0.45">
      <c r="A1107" s="51">
        <v>94</v>
      </c>
      <c r="B1107" s="51" t="s">
        <v>269</v>
      </c>
      <c r="C1107" s="61" t="s">
        <v>2386</v>
      </c>
      <c r="D1107" s="51" t="s">
        <v>2387</v>
      </c>
      <c r="E1107" s="63">
        <v>0</v>
      </c>
      <c r="F1107" s="63">
        <v>0</v>
      </c>
      <c r="G1107" s="63">
        <v>0</v>
      </c>
      <c r="H1107" s="62">
        <f>VLOOKUP(C1107,'[1]TCB_Municipal Censo 2018'!$C$6:$H$1127,6,0)</f>
        <v>0</v>
      </c>
      <c r="I1107" s="63">
        <v>0</v>
      </c>
      <c r="J1107" s="63" t="s">
        <v>2388</v>
      </c>
      <c r="K1107" s="63" t="s">
        <v>2388</v>
      </c>
      <c r="L1107" s="62" t="s">
        <v>2388</v>
      </c>
      <c r="M1107" s="62" t="s">
        <v>2388</v>
      </c>
      <c r="N1107" s="62" t="s">
        <v>2388</v>
      </c>
      <c r="O1107" s="62" t="s">
        <v>2388</v>
      </c>
    </row>
    <row r="1108" spans="1:15" ht="14.25" x14ac:dyDescent="0.45">
      <c r="A1108" s="46">
        <v>94</v>
      </c>
      <c r="B1108" s="46" t="s">
        <v>269</v>
      </c>
      <c r="C1108" s="61" t="s">
        <v>2389</v>
      </c>
      <c r="D1108" s="46" t="s">
        <v>2390</v>
      </c>
      <c r="E1108" s="62">
        <v>0</v>
      </c>
      <c r="F1108" s="62">
        <v>0</v>
      </c>
      <c r="G1108" s="62">
        <v>0</v>
      </c>
      <c r="H1108" s="62">
        <f>VLOOKUP(C1108,'[1]TCB_Municipal Censo 2018'!$C$6:$H$1127,6,0)</f>
        <v>0</v>
      </c>
      <c r="I1108" s="62">
        <v>0</v>
      </c>
      <c r="J1108" s="62">
        <v>0</v>
      </c>
      <c r="K1108" s="62">
        <v>0</v>
      </c>
      <c r="L1108" s="62">
        <v>0</v>
      </c>
      <c r="M1108" s="62">
        <v>0</v>
      </c>
      <c r="N1108" s="62">
        <v>0</v>
      </c>
      <c r="O1108" s="62">
        <v>0</v>
      </c>
    </row>
    <row r="1109" spans="1:15" ht="14.25" x14ac:dyDescent="0.45">
      <c r="A1109" s="51">
        <v>94</v>
      </c>
      <c r="B1109" s="51" t="s">
        <v>269</v>
      </c>
      <c r="C1109" s="61" t="s">
        <v>2391</v>
      </c>
      <c r="D1109" s="51" t="s">
        <v>549</v>
      </c>
      <c r="E1109" s="63">
        <v>0</v>
      </c>
      <c r="F1109" s="63">
        <v>0</v>
      </c>
      <c r="G1109" s="63">
        <v>0</v>
      </c>
      <c r="H1109" s="62">
        <f>VLOOKUP(C1109,'[1]TCB_Municipal Censo 2018'!$C$6:$H$1127,6,0)</f>
        <v>0</v>
      </c>
      <c r="I1109" s="63">
        <v>0</v>
      </c>
      <c r="J1109" s="63">
        <v>0</v>
      </c>
      <c r="K1109" s="63">
        <v>0</v>
      </c>
      <c r="L1109" s="62">
        <v>0</v>
      </c>
      <c r="M1109" s="62">
        <v>0</v>
      </c>
      <c r="N1109" s="62">
        <v>0</v>
      </c>
      <c r="O1109" s="62">
        <v>4.2735042735042696E-3</v>
      </c>
    </row>
    <row r="1110" spans="1:15" ht="14.25" x14ac:dyDescent="0.45">
      <c r="A1110" s="46">
        <v>94</v>
      </c>
      <c r="B1110" s="46" t="s">
        <v>269</v>
      </c>
      <c r="C1110" s="61" t="s">
        <v>2392</v>
      </c>
      <c r="D1110" s="46" t="s">
        <v>2393</v>
      </c>
      <c r="E1110" s="62">
        <v>0</v>
      </c>
      <c r="F1110" s="62">
        <v>0</v>
      </c>
      <c r="G1110" s="62">
        <v>0</v>
      </c>
      <c r="H1110" s="62">
        <f>VLOOKUP(C1110,'[1]TCB_Municipal Censo 2018'!$C$6:$H$1127,6,0)</f>
        <v>0</v>
      </c>
      <c r="I1110" s="62">
        <v>0</v>
      </c>
      <c r="J1110" s="62">
        <v>0</v>
      </c>
      <c r="K1110" s="62">
        <v>0</v>
      </c>
      <c r="L1110" s="62">
        <v>0</v>
      </c>
      <c r="M1110" s="62">
        <v>0</v>
      </c>
      <c r="N1110" s="62">
        <v>0</v>
      </c>
      <c r="O1110" s="62">
        <v>0</v>
      </c>
    </row>
    <row r="1111" spans="1:15" ht="14.25" x14ac:dyDescent="0.45">
      <c r="A1111" s="51">
        <v>94</v>
      </c>
      <c r="B1111" s="51" t="s">
        <v>269</v>
      </c>
      <c r="C1111" s="61" t="s">
        <v>2394</v>
      </c>
      <c r="D1111" s="51" t="s">
        <v>2395</v>
      </c>
      <c r="E1111" s="63">
        <v>0</v>
      </c>
      <c r="F1111" s="63">
        <v>0</v>
      </c>
      <c r="G1111" s="63">
        <v>0</v>
      </c>
      <c r="H1111" s="62">
        <f>VLOOKUP(C1111,'[1]TCB_Municipal Censo 2018'!$C$6:$H$1127,6,0)</f>
        <v>0</v>
      </c>
      <c r="I1111" s="63">
        <v>0</v>
      </c>
      <c r="J1111" s="63">
        <v>0</v>
      </c>
      <c r="K1111" s="63">
        <v>0</v>
      </c>
      <c r="L1111" s="62">
        <v>0</v>
      </c>
      <c r="M1111" s="62">
        <v>0</v>
      </c>
      <c r="N1111" s="62">
        <v>0</v>
      </c>
      <c r="O1111" s="62">
        <v>0</v>
      </c>
    </row>
    <row r="1112" spans="1:15" ht="14.25" x14ac:dyDescent="0.45">
      <c r="A1112" s="46">
        <v>94</v>
      </c>
      <c r="B1112" s="46" t="s">
        <v>269</v>
      </c>
      <c r="C1112" s="61" t="s">
        <v>2396</v>
      </c>
      <c r="D1112" s="46" t="s">
        <v>2397</v>
      </c>
      <c r="E1112" s="62">
        <v>0</v>
      </c>
      <c r="F1112" s="62">
        <v>0</v>
      </c>
      <c r="G1112" s="62">
        <v>0</v>
      </c>
      <c r="H1112" s="62">
        <f>VLOOKUP(C1112,'[1]TCB_Municipal Censo 2018'!$C$6:$H$1127,6,0)</f>
        <v>0</v>
      </c>
      <c r="I1112" s="62">
        <v>0</v>
      </c>
      <c r="J1112" s="62">
        <v>0</v>
      </c>
      <c r="K1112" s="62">
        <v>0</v>
      </c>
      <c r="L1112" s="62">
        <v>0</v>
      </c>
      <c r="M1112" s="62">
        <v>0</v>
      </c>
      <c r="N1112" s="62">
        <v>0</v>
      </c>
      <c r="O1112" s="62">
        <v>0</v>
      </c>
    </row>
    <row r="1113" spans="1:15" ht="14.25" x14ac:dyDescent="0.45">
      <c r="A1113" s="51">
        <v>94</v>
      </c>
      <c r="B1113" s="51" t="s">
        <v>269</v>
      </c>
      <c r="C1113" s="61" t="s">
        <v>2398</v>
      </c>
      <c r="D1113" s="51" t="s">
        <v>2399</v>
      </c>
      <c r="E1113" s="63">
        <v>0</v>
      </c>
      <c r="F1113" s="63">
        <v>0</v>
      </c>
      <c r="G1113" s="63">
        <v>0</v>
      </c>
      <c r="H1113" s="62">
        <f>VLOOKUP(C1113,'[1]TCB_Municipal Censo 2018'!$C$6:$H$1127,6,0)</f>
        <v>0</v>
      </c>
      <c r="I1113" s="63">
        <v>0</v>
      </c>
      <c r="J1113" s="63">
        <v>0</v>
      </c>
      <c r="K1113" s="63">
        <v>0</v>
      </c>
      <c r="L1113" s="62">
        <v>0</v>
      </c>
      <c r="M1113" s="62">
        <v>0</v>
      </c>
      <c r="N1113" s="62">
        <v>0</v>
      </c>
      <c r="O1113" s="62">
        <v>0</v>
      </c>
    </row>
    <row r="1114" spans="1:15" ht="14.25" x14ac:dyDescent="0.45">
      <c r="A1114" s="46">
        <v>95</v>
      </c>
      <c r="B1114" s="46" t="s">
        <v>257</v>
      </c>
      <c r="C1114" s="61" t="s">
        <v>2400</v>
      </c>
      <c r="D1114" s="46" t="s">
        <v>2401</v>
      </c>
      <c r="E1114" s="62">
        <v>0.44344813531689398</v>
      </c>
      <c r="F1114" s="62">
        <v>0.40775930324623899</v>
      </c>
      <c r="G1114" s="62">
        <v>0.40276444615089302</v>
      </c>
      <c r="H1114" s="62">
        <f>VLOOKUP(C1114,'[1]TCB_Municipal Censo 2018'!$C$6:$H$1127,6,0)</f>
        <v>0.39798719121683401</v>
      </c>
      <c r="I1114" s="62">
        <v>0.35826086956521702</v>
      </c>
      <c r="J1114" s="62">
        <v>0.356842989084803</v>
      </c>
      <c r="K1114" s="62">
        <v>0.36408566721581498</v>
      </c>
      <c r="L1114" s="62">
        <v>0.37005417829584603</v>
      </c>
      <c r="M1114" s="62">
        <v>0.37334217506631301</v>
      </c>
      <c r="N1114" s="62">
        <v>0.429535864978903</v>
      </c>
      <c r="O1114" s="62">
        <v>0.49093107617895998</v>
      </c>
    </row>
    <row r="1115" spans="1:15" ht="14.25" x14ac:dyDescent="0.45">
      <c r="A1115" s="51">
        <v>95</v>
      </c>
      <c r="B1115" s="51" t="s">
        <v>257</v>
      </c>
      <c r="C1115" s="61" t="s">
        <v>2402</v>
      </c>
      <c r="D1115" s="51" t="s">
        <v>583</v>
      </c>
      <c r="E1115" s="63">
        <v>0</v>
      </c>
      <c r="F1115" s="63">
        <v>0</v>
      </c>
      <c r="G1115" s="63">
        <v>0</v>
      </c>
      <c r="H1115" s="62">
        <f>VLOOKUP(C1115,'[1]TCB_Municipal Censo 2018'!$C$6:$H$1127,6,0)</f>
        <v>0</v>
      </c>
      <c r="I1115" s="63">
        <v>0</v>
      </c>
      <c r="J1115" s="63">
        <v>0</v>
      </c>
      <c r="K1115" s="63">
        <v>0</v>
      </c>
      <c r="L1115" s="62">
        <v>0</v>
      </c>
      <c r="M1115" s="62">
        <v>0</v>
      </c>
      <c r="N1115" s="62">
        <v>0</v>
      </c>
      <c r="O1115" s="62">
        <v>0</v>
      </c>
    </row>
    <row r="1116" spans="1:15" ht="14.25" x14ac:dyDescent="0.45">
      <c r="A1116" s="46">
        <v>95</v>
      </c>
      <c r="B1116" s="46" t="s">
        <v>257</v>
      </c>
      <c r="C1116" s="61" t="s">
        <v>2403</v>
      </c>
      <c r="D1116" s="46" t="s">
        <v>2404</v>
      </c>
      <c r="E1116" s="62">
        <v>9.0991810737033703E-4</v>
      </c>
      <c r="F1116" s="62">
        <v>0</v>
      </c>
      <c r="G1116" s="62">
        <v>0</v>
      </c>
      <c r="H1116" s="62">
        <f>VLOOKUP(C1116,'[1]TCB_Municipal Censo 2018'!$C$6:$H$1127,6,0)</f>
        <v>0</v>
      </c>
      <c r="I1116" s="62">
        <v>0</v>
      </c>
      <c r="J1116" s="62">
        <v>0</v>
      </c>
      <c r="K1116" s="62">
        <v>0</v>
      </c>
      <c r="L1116" s="62">
        <v>0</v>
      </c>
      <c r="M1116" s="62">
        <v>0</v>
      </c>
      <c r="N1116" s="62">
        <v>0</v>
      </c>
      <c r="O1116" s="62">
        <v>0</v>
      </c>
    </row>
    <row r="1117" spans="1:15" ht="14.25" x14ac:dyDescent="0.45">
      <c r="A1117" s="51">
        <v>95</v>
      </c>
      <c r="B1117" s="51" t="s">
        <v>257</v>
      </c>
      <c r="C1117" s="61" t="s">
        <v>2405</v>
      </c>
      <c r="D1117" s="51" t="s">
        <v>762</v>
      </c>
      <c r="E1117" s="63">
        <v>0</v>
      </c>
      <c r="F1117" s="63">
        <v>0</v>
      </c>
      <c r="G1117" s="63">
        <v>0</v>
      </c>
      <c r="H1117" s="62">
        <f>VLOOKUP(C1117,'[1]TCB_Municipal Censo 2018'!$C$6:$H$1127,6,0)</f>
        <v>0</v>
      </c>
      <c r="I1117" s="63">
        <v>0</v>
      </c>
      <c r="J1117" s="63">
        <v>0</v>
      </c>
      <c r="K1117" s="63">
        <v>0</v>
      </c>
      <c r="L1117" s="62">
        <v>0</v>
      </c>
      <c r="M1117" s="62">
        <v>0</v>
      </c>
      <c r="N1117" s="62">
        <v>0</v>
      </c>
      <c r="O1117" s="62">
        <v>0</v>
      </c>
    </row>
    <row r="1118" spans="1:15" ht="14.25" x14ac:dyDescent="0.45">
      <c r="A1118" s="46">
        <v>97</v>
      </c>
      <c r="B1118" s="46" t="s">
        <v>270</v>
      </c>
      <c r="C1118" s="61" t="s">
        <v>2406</v>
      </c>
      <c r="D1118" s="46" t="s">
        <v>2407</v>
      </c>
      <c r="E1118" s="62">
        <v>8.4132519616390594E-2</v>
      </c>
      <c r="F1118" s="62">
        <v>8.2971157645199495E-2</v>
      </c>
      <c r="G1118" s="62">
        <v>7.3067419696434904E-2</v>
      </c>
      <c r="H1118" s="62">
        <f>VLOOKUP(C1118,'[1]TCB_Municipal Censo 2018'!$C$6:$H$1127,6,0)</f>
        <v>4.9151027703306503E-2</v>
      </c>
      <c r="I1118" s="62">
        <v>3.94074902179989E-2</v>
      </c>
      <c r="J1118" s="62">
        <v>7.2170439414114496E-2</v>
      </c>
      <c r="K1118" s="62">
        <v>5.4993514915693903E-2</v>
      </c>
      <c r="L1118" s="62">
        <v>4.3411250963267402E-2</v>
      </c>
      <c r="M1118" s="62">
        <v>6.24357656731757E-2</v>
      </c>
      <c r="N1118" s="62">
        <v>8.7892144153487201E-2</v>
      </c>
      <c r="O1118" s="62">
        <v>8.7424520871619907E-2</v>
      </c>
    </row>
    <row r="1119" spans="1:15" ht="14.25" x14ac:dyDescent="0.45">
      <c r="A1119" s="51">
        <v>97</v>
      </c>
      <c r="B1119" s="51" t="s">
        <v>270</v>
      </c>
      <c r="C1119" s="61" t="s">
        <v>2408</v>
      </c>
      <c r="D1119" s="51" t="s">
        <v>2409</v>
      </c>
      <c r="E1119" s="63">
        <v>0</v>
      </c>
      <c r="F1119" s="63">
        <v>0</v>
      </c>
      <c r="G1119" s="63">
        <v>0</v>
      </c>
      <c r="H1119" s="62">
        <f>VLOOKUP(C1119,'[1]TCB_Municipal Censo 2018'!$C$6:$H$1127,6,0)</f>
        <v>0</v>
      </c>
      <c r="I1119" s="63">
        <v>0</v>
      </c>
      <c r="J1119" s="63">
        <v>0</v>
      </c>
      <c r="K1119" s="63">
        <v>0</v>
      </c>
      <c r="L1119" s="62">
        <v>0</v>
      </c>
      <c r="M1119" s="62">
        <v>0</v>
      </c>
      <c r="N1119" s="62">
        <v>0</v>
      </c>
      <c r="O1119" s="62">
        <v>0</v>
      </c>
    </row>
    <row r="1120" spans="1:15" ht="14.25" x14ac:dyDescent="0.45">
      <c r="A1120" s="46">
        <v>97</v>
      </c>
      <c r="B1120" s="46" t="s">
        <v>270</v>
      </c>
      <c r="C1120" s="61" t="s">
        <v>2410</v>
      </c>
      <c r="D1120" s="46" t="s">
        <v>2411</v>
      </c>
      <c r="E1120" s="62">
        <v>0</v>
      </c>
      <c r="F1120" s="62">
        <v>0</v>
      </c>
      <c r="G1120" s="62">
        <v>0</v>
      </c>
      <c r="H1120" s="62">
        <f>VLOOKUP(C1120,'[1]TCB_Municipal Censo 2018'!$C$6:$H$1127,6,0)</f>
        <v>0</v>
      </c>
      <c r="I1120" s="62">
        <v>0</v>
      </c>
      <c r="J1120" s="62">
        <v>0</v>
      </c>
      <c r="K1120" s="62">
        <v>0</v>
      </c>
      <c r="L1120" s="62">
        <v>0</v>
      </c>
      <c r="M1120" s="62">
        <v>0</v>
      </c>
      <c r="N1120" s="62">
        <v>0</v>
      </c>
      <c r="O1120" s="62">
        <v>0</v>
      </c>
    </row>
    <row r="1121" spans="1:15" ht="14.25" x14ac:dyDescent="0.45">
      <c r="A1121" s="51">
        <v>97</v>
      </c>
      <c r="B1121" s="51" t="s">
        <v>270</v>
      </c>
      <c r="C1121" s="61" t="s">
        <v>2412</v>
      </c>
      <c r="D1121" s="51" t="s">
        <v>2413</v>
      </c>
      <c r="E1121" s="63">
        <v>0</v>
      </c>
      <c r="F1121" s="63">
        <v>0</v>
      </c>
      <c r="G1121" s="63">
        <v>0</v>
      </c>
      <c r="H1121" s="62">
        <f>VLOOKUP(C1121,'[1]TCB_Municipal Censo 2018'!$C$6:$H$1127,6,0)</f>
        <v>0</v>
      </c>
      <c r="I1121" s="63">
        <v>0</v>
      </c>
      <c r="J1121" s="63">
        <v>0</v>
      </c>
      <c r="K1121" s="63">
        <v>0</v>
      </c>
      <c r="L1121" s="62">
        <v>0</v>
      </c>
      <c r="M1121" s="62">
        <v>0</v>
      </c>
      <c r="N1121" s="62">
        <v>0</v>
      </c>
      <c r="O1121" s="62">
        <v>0</v>
      </c>
    </row>
    <row r="1122" spans="1:15" ht="14.25" x14ac:dyDescent="0.45">
      <c r="A1122" s="46">
        <v>97</v>
      </c>
      <c r="B1122" s="46" t="s">
        <v>270</v>
      </c>
      <c r="C1122" s="61" t="s">
        <v>2414</v>
      </c>
      <c r="D1122" s="46" t="s">
        <v>2415</v>
      </c>
      <c r="E1122" s="62">
        <v>0</v>
      </c>
      <c r="F1122" s="62">
        <v>0</v>
      </c>
      <c r="G1122" s="62">
        <v>0</v>
      </c>
      <c r="H1122" s="62">
        <f>VLOOKUP(C1122,'[1]TCB_Municipal Censo 2018'!$C$6:$H$1127,6,0)</f>
        <v>0</v>
      </c>
      <c r="I1122" s="62">
        <v>0</v>
      </c>
      <c r="J1122" s="62">
        <v>0</v>
      </c>
      <c r="K1122" s="62">
        <v>0</v>
      </c>
      <c r="L1122" s="62">
        <v>0</v>
      </c>
      <c r="M1122" s="62">
        <v>0</v>
      </c>
      <c r="N1122" s="62">
        <v>0</v>
      </c>
      <c r="O1122" s="62">
        <v>0</v>
      </c>
    </row>
    <row r="1123" spans="1:15" ht="14.25" x14ac:dyDescent="0.45">
      <c r="A1123" s="51">
        <v>97</v>
      </c>
      <c r="B1123" s="51" t="s">
        <v>270</v>
      </c>
      <c r="C1123" s="61" t="s">
        <v>2416</v>
      </c>
      <c r="D1123" s="51" t="s">
        <v>2417</v>
      </c>
      <c r="E1123" s="63">
        <v>0</v>
      </c>
      <c r="F1123" s="63">
        <v>0</v>
      </c>
      <c r="G1123" s="63">
        <v>0</v>
      </c>
      <c r="H1123" s="62">
        <f>VLOOKUP(C1123,'[1]TCB_Municipal Censo 2018'!$C$6:$H$1127,6,0)</f>
        <v>0</v>
      </c>
      <c r="I1123" s="63">
        <v>0</v>
      </c>
      <c r="J1123" s="63">
        <v>0</v>
      </c>
      <c r="K1123" s="63">
        <v>0</v>
      </c>
      <c r="L1123" s="62">
        <v>0</v>
      </c>
      <c r="M1123" s="62">
        <v>0</v>
      </c>
      <c r="N1123" s="62">
        <v>0</v>
      </c>
      <c r="O1123" s="62">
        <v>0</v>
      </c>
    </row>
    <row r="1124" spans="1:15" ht="14.25" x14ac:dyDescent="0.45">
      <c r="A1124" s="46">
        <v>99</v>
      </c>
      <c r="B1124" s="46" t="s">
        <v>259</v>
      </c>
      <c r="C1124" s="61" t="s">
        <v>2418</v>
      </c>
      <c r="D1124" s="46" t="s">
        <v>2419</v>
      </c>
      <c r="E1124" s="62">
        <v>0.36302780638517002</v>
      </c>
      <c r="F1124" s="62">
        <v>0.45057701956849</v>
      </c>
      <c r="G1124" s="62">
        <v>0.38853188334157202</v>
      </c>
      <c r="H1124" s="62">
        <f>VLOOKUP(C1124,'[1]TCB_Municipal Censo 2018'!$C$6:$H$1127,6,0)</f>
        <v>0.27561669829222002</v>
      </c>
      <c r="I1124" s="62">
        <v>0.22535211267605601</v>
      </c>
      <c r="J1124" s="62">
        <v>0.21602787456445999</v>
      </c>
      <c r="K1124" s="62">
        <v>0.25842217484008501</v>
      </c>
      <c r="L1124" s="62">
        <v>0.307563025210084</v>
      </c>
      <c r="M1124" s="62">
        <v>0.31221342225927501</v>
      </c>
      <c r="N1124" s="62">
        <v>0.39552238805970202</v>
      </c>
      <c r="O1124" s="62">
        <v>0.40993788819875798</v>
      </c>
    </row>
    <row r="1125" spans="1:15" ht="14.25" x14ac:dyDescent="0.45">
      <c r="A1125" s="51">
        <v>99</v>
      </c>
      <c r="B1125" s="51" t="s">
        <v>259</v>
      </c>
      <c r="C1125" s="61" t="s">
        <v>2420</v>
      </c>
      <c r="D1125" s="51" t="s">
        <v>2421</v>
      </c>
      <c r="E1125" s="63">
        <v>0</v>
      </c>
      <c r="F1125" s="63">
        <v>0</v>
      </c>
      <c r="G1125" s="63">
        <v>0</v>
      </c>
      <c r="H1125" s="62">
        <f>VLOOKUP(C1125,'[1]TCB_Municipal Censo 2018'!$C$6:$H$1127,6,0)</f>
        <v>0</v>
      </c>
      <c r="I1125" s="63">
        <v>1.8993352326685701E-2</v>
      </c>
      <c r="J1125" s="63">
        <v>1.8467220683287201E-2</v>
      </c>
      <c r="K1125" s="63">
        <v>4.3238270469181203E-2</v>
      </c>
      <c r="L1125" s="62">
        <v>3.3944954128440397E-2</v>
      </c>
      <c r="M1125" s="62">
        <v>2.7573529411764702E-2</v>
      </c>
      <c r="N1125" s="62">
        <v>2.3148148148148199E-2</v>
      </c>
      <c r="O1125" s="62">
        <v>1.9589552238805999E-2</v>
      </c>
    </row>
    <row r="1126" spans="1:15" ht="14.25" x14ac:dyDescent="0.45">
      <c r="A1126" s="46">
        <v>99</v>
      </c>
      <c r="B1126" s="46" t="s">
        <v>259</v>
      </c>
      <c r="C1126" s="61" t="s">
        <v>2422</v>
      </c>
      <c r="D1126" s="46" t="s">
        <v>2423</v>
      </c>
      <c r="E1126" s="62">
        <v>0</v>
      </c>
      <c r="F1126" s="62">
        <v>0</v>
      </c>
      <c r="G1126" s="62">
        <v>0</v>
      </c>
      <c r="H1126" s="62">
        <f>VLOOKUP(C1126,'[1]TCB_Municipal Censo 2018'!$C$6:$H$1127,6,0)</f>
        <v>0</v>
      </c>
      <c r="I1126" s="62">
        <v>0</v>
      </c>
      <c r="J1126" s="62">
        <v>6.2801932367149801E-2</v>
      </c>
      <c r="K1126" s="62">
        <v>5.9808612440191401E-2</v>
      </c>
      <c r="L1126" s="62">
        <v>5.3012048192771097E-2</v>
      </c>
      <c r="M1126" s="62">
        <v>5.1094890510948898E-2</v>
      </c>
      <c r="N1126" s="62">
        <v>3.7128712871287099E-2</v>
      </c>
      <c r="O1126" s="62">
        <v>0</v>
      </c>
    </row>
    <row r="1127" spans="1:15" ht="14.25" x14ac:dyDescent="0.45">
      <c r="A1127" s="51">
        <v>99</v>
      </c>
      <c r="B1127" s="51" t="s">
        <v>259</v>
      </c>
      <c r="C1127" s="61" t="s">
        <v>2424</v>
      </c>
      <c r="D1127" s="51" t="s">
        <v>2425</v>
      </c>
      <c r="E1127" s="63">
        <v>0</v>
      </c>
      <c r="F1127" s="63">
        <v>0</v>
      </c>
      <c r="G1127" s="63">
        <v>0</v>
      </c>
      <c r="H1127" s="62">
        <f>VLOOKUP(C1127,'[1]TCB_Municipal Censo 2018'!$C$6:$H$1127,6,0)</f>
        <v>0</v>
      </c>
      <c r="I1127" s="63">
        <v>0</v>
      </c>
      <c r="J1127" s="63">
        <v>0</v>
      </c>
      <c r="K1127" s="63">
        <v>0</v>
      </c>
      <c r="L1127" s="62">
        <v>2.35523430520588E-3</v>
      </c>
      <c r="M1127" s="62">
        <v>1.63373269021316E-3</v>
      </c>
      <c r="N1127" s="62">
        <v>1.2789647908516401E-3</v>
      </c>
      <c r="O1127" s="62">
        <v>2.4899304284145001E-3</v>
      </c>
    </row>
    <row r="1128" spans="1:15" ht="14.25" x14ac:dyDescent="0.45">
      <c r="A1128" s="180" t="s">
        <v>2426</v>
      </c>
      <c r="B1128" s="181"/>
      <c r="C1128" s="181"/>
      <c r="D1128" s="182"/>
      <c r="E1128" s="64">
        <v>0.513546664449544</v>
      </c>
      <c r="F1128" s="64">
        <v>0.53321755508217505</v>
      </c>
      <c r="G1128" s="64">
        <v>0.54433757648875303</v>
      </c>
      <c r="H1128" s="64">
        <v>0.53863384093725497</v>
      </c>
      <c r="I1128" s="64">
        <v>0.51377765557233601</v>
      </c>
      <c r="J1128" s="64">
        <v>0.49692862792293202</v>
      </c>
      <c r="K1128" s="64">
        <v>0.51108261172108904</v>
      </c>
      <c r="L1128" s="65">
        <v>0.51582129653148201</v>
      </c>
      <c r="M1128" s="65">
        <v>0.51533175266573805</v>
      </c>
      <c r="N1128" s="65">
        <v>0.53010971267427698</v>
      </c>
      <c r="O1128" s="65">
        <v>0.56554222107452101</v>
      </c>
    </row>
  </sheetData>
  <mergeCells count="1">
    <mergeCell ref="A1128:D11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BFDE3-9830-432D-82AF-8ED46B3319E0}">
  <dimension ref="A1:M39"/>
  <sheetViews>
    <sheetView showGridLines="0" zoomScale="80" zoomScaleNormal="80" workbookViewId="0">
      <selection activeCell="N1" sqref="N1:XFD1048576"/>
    </sheetView>
  </sheetViews>
  <sheetFormatPr baseColWidth="10" defaultColWidth="0" defaultRowHeight="0" customHeight="1" zeroHeight="1" x14ac:dyDescent="0.45"/>
  <cols>
    <col min="1" max="1" width="13.59765625" customWidth="1"/>
    <col min="2" max="2" width="23.265625" style="66" customWidth="1"/>
    <col min="3" max="13" width="11.73046875" customWidth="1"/>
    <col min="14" max="16384" width="11.3984375" hidden="1"/>
  </cols>
  <sheetData>
    <row r="1" spans="1:13" ht="21" x14ac:dyDescent="0.65">
      <c r="A1" s="1" t="s">
        <v>0</v>
      </c>
      <c r="B1" s="60"/>
      <c r="C1" s="7"/>
      <c r="D1" s="7"/>
      <c r="E1" s="7"/>
      <c r="F1" s="7"/>
      <c r="G1" s="7"/>
      <c r="H1" s="7"/>
      <c r="I1" s="7"/>
      <c r="J1" s="7"/>
      <c r="K1" s="7"/>
      <c r="L1" s="7"/>
    </row>
    <row r="2" spans="1:13" ht="21" x14ac:dyDescent="0.65">
      <c r="A2" s="1" t="s">
        <v>2427</v>
      </c>
      <c r="B2" s="60"/>
      <c r="C2" s="7"/>
      <c r="D2" s="7"/>
      <c r="E2" s="7"/>
      <c r="F2" s="7"/>
      <c r="G2" s="7"/>
      <c r="H2" s="7"/>
      <c r="I2" s="7"/>
      <c r="J2" s="7"/>
      <c r="K2" s="7"/>
      <c r="L2" s="7"/>
    </row>
    <row r="3" spans="1:13" ht="21" x14ac:dyDescent="0.65">
      <c r="A3" s="1" t="s">
        <v>2428</v>
      </c>
      <c r="B3" s="60"/>
      <c r="C3" s="7"/>
      <c r="D3" s="7"/>
      <c r="E3" s="7"/>
      <c r="F3" s="7"/>
      <c r="G3" s="7"/>
      <c r="H3" s="7"/>
      <c r="I3" s="7"/>
      <c r="J3" s="7"/>
      <c r="K3" s="7"/>
      <c r="L3" s="7"/>
    </row>
    <row r="4" spans="1:13" ht="14.65" thickBot="1" x14ac:dyDescent="0.5">
      <c r="A4" s="122" t="s">
        <v>2429</v>
      </c>
      <c r="B4" s="60"/>
      <c r="C4" s="7"/>
      <c r="D4" s="7"/>
      <c r="E4" s="7"/>
      <c r="F4" s="7"/>
      <c r="G4" s="7"/>
      <c r="H4" s="7"/>
      <c r="I4" s="7"/>
      <c r="J4" s="7"/>
      <c r="K4" s="7"/>
      <c r="L4" s="7"/>
    </row>
    <row r="5" spans="1:13" ht="45.75" customHeight="1" thickBot="1" x14ac:dyDescent="0.5">
      <c r="A5" s="48" t="s">
        <v>238</v>
      </c>
      <c r="B5" s="37" t="s">
        <v>264</v>
      </c>
      <c r="C5" s="9">
        <v>2015</v>
      </c>
      <c r="D5" s="9">
        <v>2016</v>
      </c>
      <c r="E5" s="9">
        <v>2017</v>
      </c>
      <c r="F5" s="9">
        <v>2018</v>
      </c>
      <c r="G5" s="9">
        <v>2019</v>
      </c>
      <c r="H5" s="9">
        <v>2020</v>
      </c>
      <c r="I5" s="9">
        <v>2021</v>
      </c>
      <c r="J5" s="9">
        <v>2022</v>
      </c>
      <c r="K5" s="9">
        <v>2023</v>
      </c>
      <c r="L5" s="9">
        <v>2024</v>
      </c>
      <c r="M5" s="9">
        <v>2025</v>
      </c>
    </row>
    <row r="6" spans="1:13" ht="15" customHeight="1" x14ac:dyDescent="0.45">
      <c r="A6" s="49" t="s">
        <v>240</v>
      </c>
      <c r="B6" s="46" t="s">
        <v>109</v>
      </c>
      <c r="C6" s="67">
        <v>0.34548116814447244</v>
      </c>
      <c r="D6" s="67">
        <v>0.3491020367211799</v>
      </c>
      <c r="E6" s="67">
        <v>0.40900538078103854</v>
      </c>
      <c r="F6" s="67">
        <v>0.39396028449884823</v>
      </c>
      <c r="G6" s="67">
        <v>0.4270800545588081</v>
      </c>
      <c r="H6" s="67">
        <v>0.41373740882250781</v>
      </c>
      <c r="I6" s="67">
        <v>0.38305003591094089</v>
      </c>
      <c r="J6" s="67">
        <v>0.38663160988993045</v>
      </c>
      <c r="K6" s="67">
        <v>0.41338505352057353</v>
      </c>
      <c r="L6" s="67">
        <v>0.44230000000000003</v>
      </c>
      <c r="M6" s="67">
        <v>0.45594338872545098</v>
      </c>
    </row>
    <row r="7" spans="1:13" ht="15" customHeight="1" x14ac:dyDescent="0.45">
      <c r="A7" s="50" t="s">
        <v>241</v>
      </c>
      <c r="B7" s="51" t="s">
        <v>134</v>
      </c>
      <c r="C7" s="68">
        <v>0.38940260138894217</v>
      </c>
      <c r="D7" s="68">
        <v>0.41529602167940083</v>
      </c>
      <c r="E7" s="68">
        <v>0.4453766700743822</v>
      </c>
      <c r="F7" s="68">
        <v>0.37221922610219765</v>
      </c>
      <c r="G7" s="68">
        <v>0.37512593364599617</v>
      </c>
      <c r="H7" s="68">
        <v>0.40624569618509848</v>
      </c>
      <c r="I7" s="67">
        <v>0.40204617724319092</v>
      </c>
      <c r="J7" s="67">
        <v>0.44512744593202885</v>
      </c>
      <c r="K7" s="67">
        <v>0.45823785327621136</v>
      </c>
      <c r="L7" s="67">
        <v>0.50239999999999996</v>
      </c>
      <c r="M7" s="67">
        <v>0.54457522068490605</v>
      </c>
    </row>
    <row r="8" spans="1:13" ht="15" customHeight="1" x14ac:dyDescent="0.45">
      <c r="A8" s="46">
        <v>11</v>
      </c>
      <c r="B8" s="46" t="s">
        <v>143</v>
      </c>
      <c r="C8" s="67">
        <v>0.50274117647058825</v>
      </c>
      <c r="D8" s="67">
        <v>0.483335525765059</v>
      </c>
      <c r="E8" s="67">
        <v>0.53815078644165038</v>
      </c>
      <c r="F8" s="67">
        <v>0.48227718749615256</v>
      </c>
      <c r="G8" s="67">
        <v>0.46598364338995235</v>
      </c>
      <c r="H8" s="67">
        <v>0.48215514565988854</v>
      </c>
      <c r="I8" s="67">
        <v>0.49288258674992091</v>
      </c>
      <c r="J8" s="67">
        <v>0.51545030846736173</v>
      </c>
      <c r="K8" s="67">
        <v>0.52221439133258707</v>
      </c>
      <c r="L8" s="67">
        <v>0.53908150644902619</v>
      </c>
      <c r="M8" s="67">
        <v>0.56223303998806695</v>
      </c>
    </row>
    <row r="9" spans="1:13" ht="15" customHeight="1" x14ac:dyDescent="0.45">
      <c r="A9" s="51">
        <v>13</v>
      </c>
      <c r="B9" s="51" t="s">
        <v>175</v>
      </c>
      <c r="C9" s="68">
        <v>0.34134333077374768</v>
      </c>
      <c r="D9" s="68">
        <v>0.36580489799627425</v>
      </c>
      <c r="E9" s="68">
        <v>0.39109559144478395</v>
      </c>
      <c r="F9" s="68">
        <v>0.37291851102398721</v>
      </c>
      <c r="G9" s="68">
        <v>0.37195633921074728</v>
      </c>
      <c r="H9" s="68">
        <v>0.37694690265486724</v>
      </c>
      <c r="I9" s="67">
        <v>0.33851373994638068</v>
      </c>
      <c r="J9" s="67">
        <v>0.35983995027581384</v>
      </c>
      <c r="K9" s="67">
        <v>0.40714510544538873</v>
      </c>
      <c r="L9" s="67">
        <v>0.44492465833430672</v>
      </c>
      <c r="M9" s="67">
        <v>0.46527098415182899</v>
      </c>
    </row>
    <row r="10" spans="1:13" ht="15" customHeight="1" x14ac:dyDescent="0.45">
      <c r="A10" s="46">
        <v>15</v>
      </c>
      <c r="B10" s="46" t="s">
        <v>181</v>
      </c>
      <c r="C10" s="67">
        <v>0.41069166455535849</v>
      </c>
      <c r="D10" s="67">
        <v>0.43415999479268375</v>
      </c>
      <c r="E10" s="67">
        <v>0.44543839614262148</v>
      </c>
      <c r="F10" s="67">
        <v>0.42002479851208929</v>
      </c>
      <c r="G10" s="67">
        <v>0.43904540934703346</v>
      </c>
      <c r="H10" s="67">
        <v>0.4143688823491779</v>
      </c>
      <c r="I10" s="67">
        <v>0.41308722503643053</v>
      </c>
      <c r="J10" s="67">
        <v>0.47920121614151467</v>
      </c>
      <c r="K10" s="67">
        <v>0.48872284488722845</v>
      </c>
      <c r="L10" s="67">
        <v>0.49631137115237856</v>
      </c>
      <c r="M10" s="67">
        <v>0.52463635172323397</v>
      </c>
    </row>
    <row r="11" spans="1:13" ht="15" customHeight="1" x14ac:dyDescent="0.45">
      <c r="A11" s="51">
        <v>17</v>
      </c>
      <c r="B11" s="51" t="s">
        <v>184</v>
      </c>
      <c r="C11" s="68">
        <v>0.301521170429222</v>
      </c>
      <c r="D11" s="68">
        <v>0.28151260504201681</v>
      </c>
      <c r="E11" s="68">
        <v>0.39106317411402158</v>
      </c>
      <c r="F11" s="68">
        <v>0.34480179506357517</v>
      </c>
      <c r="G11" s="68">
        <v>0.39501779359430605</v>
      </c>
      <c r="H11" s="68">
        <v>0.38667271078875792</v>
      </c>
      <c r="I11" s="67">
        <v>0.36561155839858828</v>
      </c>
      <c r="J11" s="67">
        <v>0.37593905406835254</v>
      </c>
      <c r="K11" s="67">
        <v>0.39842295476946665</v>
      </c>
      <c r="L11" s="67">
        <v>0.43235613463626493</v>
      </c>
      <c r="M11" s="67">
        <v>0.45375922509225097</v>
      </c>
    </row>
    <row r="12" spans="1:13" ht="15" customHeight="1" x14ac:dyDescent="0.45">
      <c r="A12" s="46">
        <v>18</v>
      </c>
      <c r="B12" s="46" t="s">
        <v>266</v>
      </c>
      <c r="C12" s="67">
        <v>0.33028083028083027</v>
      </c>
      <c r="D12" s="67">
        <v>0.37511722413254139</v>
      </c>
      <c r="E12" s="67">
        <v>0.40527432555319792</v>
      </c>
      <c r="F12" s="67">
        <v>0.34612031386224934</v>
      </c>
      <c r="G12" s="67">
        <v>0.43550368550368551</v>
      </c>
      <c r="H12" s="67">
        <v>0.3401750679142771</v>
      </c>
      <c r="I12" s="67">
        <v>0.37239015269554376</v>
      </c>
      <c r="J12" s="67">
        <v>0.38791540785498491</v>
      </c>
      <c r="K12" s="67">
        <v>0.42896849907350215</v>
      </c>
      <c r="L12" s="67">
        <v>0.46816372939169981</v>
      </c>
      <c r="M12" s="67">
        <v>0.47414548641542498</v>
      </c>
    </row>
    <row r="13" spans="1:13" ht="15" customHeight="1" x14ac:dyDescent="0.45">
      <c r="A13" s="51">
        <v>19</v>
      </c>
      <c r="B13" s="51" t="s">
        <v>189</v>
      </c>
      <c r="C13" s="68">
        <v>0.21848064280496712</v>
      </c>
      <c r="D13" s="68">
        <v>0.23480683234366981</v>
      </c>
      <c r="E13" s="68">
        <v>0.23659237958303378</v>
      </c>
      <c r="F13" s="68">
        <v>0.22162122651852934</v>
      </c>
      <c r="G13" s="68">
        <v>0.26788633709614634</v>
      </c>
      <c r="H13" s="68">
        <v>0.28268981798796738</v>
      </c>
      <c r="I13" s="67">
        <v>0.29222736965953378</v>
      </c>
      <c r="J13" s="67">
        <v>0.30748201438848921</v>
      </c>
      <c r="K13" s="67">
        <v>0.32926388788557392</v>
      </c>
      <c r="L13" s="67">
        <v>0.38319988762466639</v>
      </c>
      <c r="M13" s="67">
        <v>0.38893906760230701</v>
      </c>
    </row>
    <row r="14" spans="1:13" ht="15" customHeight="1" x14ac:dyDescent="0.45">
      <c r="A14" s="46">
        <v>20</v>
      </c>
      <c r="B14" s="46" t="s">
        <v>192</v>
      </c>
      <c r="C14" s="67">
        <v>0.33767526006331977</v>
      </c>
      <c r="D14" s="67">
        <v>0.3514829171549626</v>
      </c>
      <c r="E14" s="67">
        <v>0.37898171202884862</v>
      </c>
      <c r="F14" s="67">
        <v>0.36382246970193255</v>
      </c>
      <c r="G14" s="67">
        <v>0.34429285653758157</v>
      </c>
      <c r="H14" s="67">
        <v>0.38647424064440344</v>
      </c>
      <c r="I14" s="67">
        <v>0.39162767379679142</v>
      </c>
      <c r="J14" s="67">
        <v>0.4008515335488449</v>
      </c>
      <c r="K14" s="67">
        <v>0.4585159928559831</v>
      </c>
      <c r="L14" s="67">
        <v>0.49412293179606198</v>
      </c>
      <c r="M14" s="67">
        <v>0.53407965882263297</v>
      </c>
    </row>
    <row r="15" spans="1:13" ht="15" customHeight="1" x14ac:dyDescent="0.45">
      <c r="A15" s="51">
        <v>23</v>
      </c>
      <c r="B15" s="51" t="s">
        <v>193</v>
      </c>
      <c r="C15" s="68">
        <v>0.22690330071321943</v>
      </c>
      <c r="D15" s="68">
        <v>0.2589652492505829</v>
      </c>
      <c r="E15" s="68">
        <v>0.29818719940806498</v>
      </c>
      <c r="F15" s="68">
        <v>0.28500619578686492</v>
      </c>
      <c r="G15" s="68">
        <v>0.26474600316472963</v>
      </c>
      <c r="H15" s="68">
        <v>0.28714923469387754</v>
      </c>
      <c r="I15" s="67">
        <v>0.28448586581535451</v>
      </c>
      <c r="J15" s="67">
        <v>0.27143724034915745</v>
      </c>
      <c r="K15" s="67">
        <v>0.29191321499013806</v>
      </c>
      <c r="L15" s="67">
        <v>0.32601880877742945</v>
      </c>
      <c r="M15" s="67">
        <v>0.34912885314953102</v>
      </c>
    </row>
    <row r="16" spans="1:13" ht="15" customHeight="1" x14ac:dyDescent="0.45">
      <c r="A16" s="46">
        <v>25</v>
      </c>
      <c r="B16" s="46" t="s">
        <v>195</v>
      </c>
      <c r="C16" s="67">
        <v>0.43117787376700406</v>
      </c>
      <c r="D16" s="67">
        <v>0.42573767959215203</v>
      </c>
      <c r="E16" s="67">
        <v>0.46206062860331037</v>
      </c>
      <c r="F16" s="67">
        <v>0.40912191492000494</v>
      </c>
      <c r="G16" s="67">
        <v>0.3997632075773575</v>
      </c>
      <c r="H16" s="67">
        <v>0.42503113722734964</v>
      </c>
      <c r="I16" s="67">
        <v>0.43008398418352339</v>
      </c>
      <c r="J16" s="67">
        <v>0.46775959703407066</v>
      </c>
      <c r="K16" s="67">
        <v>0.46769059612472574</v>
      </c>
      <c r="L16" s="67">
        <v>0.48913885620821257</v>
      </c>
      <c r="M16" s="67">
        <v>0.51171417415072196</v>
      </c>
    </row>
    <row r="17" spans="1:13" ht="15" customHeight="1" x14ac:dyDescent="0.45">
      <c r="A17" s="51">
        <v>27</v>
      </c>
      <c r="B17" s="51" t="s">
        <v>267</v>
      </c>
      <c r="C17" s="68">
        <v>0.21861416517514703</v>
      </c>
      <c r="D17" s="68">
        <v>0.28151566674763179</v>
      </c>
      <c r="E17" s="68">
        <v>0.32325581395348835</v>
      </c>
      <c r="F17" s="68">
        <v>0.28776814240073029</v>
      </c>
      <c r="G17" s="68">
        <v>0.37458044305213695</v>
      </c>
      <c r="H17" s="68">
        <v>0.3263888888888889</v>
      </c>
      <c r="I17" s="67">
        <v>0.38777202072538858</v>
      </c>
      <c r="J17" s="67">
        <v>0.39149420922726408</v>
      </c>
      <c r="K17" s="67">
        <v>0.41265060240963858</v>
      </c>
      <c r="L17" s="67">
        <v>0.42140413748167455</v>
      </c>
      <c r="M17" s="67">
        <v>0.33511205976520803</v>
      </c>
    </row>
    <row r="18" spans="1:13" ht="15" customHeight="1" x14ac:dyDescent="0.45">
      <c r="A18" s="46">
        <v>41</v>
      </c>
      <c r="B18" s="46" t="s">
        <v>198</v>
      </c>
      <c r="C18" s="67">
        <v>0.43664825046040517</v>
      </c>
      <c r="D18" s="67">
        <v>0.43624965428229001</v>
      </c>
      <c r="E18" s="67">
        <v>0.47164096916299558</v>
      </c>
      <c r="F18" s="67">
        <v>0.42249931737507962</v>
      </c>
      <c r="G18" s="67">
        <v>0.45350595350595352</v>
      </c>
      <c r="H18" s="67">
        <v>0.45961972891566266</v>
      </c>
      <c r="I18" s="67">
        <v>0.42843166030721064</v>
      </c>
      <c r="J18" s="67">
        <v>0.4465190717524673</v>
      </c>
      <c r="K18" s="67">
        <v>0.47561638868745465</v>
      </c>
      <c r="L18" s="67">
        <v>0.48060679193242545</v>
      </c>
      <c r="M18" s="67">
        <v>0.51771428571428602</v>
      </c>
    </row>
    <row r="19" spans="1:13" ht="15" customHeight="1" x14ac:dyDescent="0.45">
      <c r="A19" s="51">
        <v>44</v>
      </c>
      <c r="B19" s="51" t="s">
        <v>200</v>
      </c>
      <c r="C19" s="68">
        <v>0.31125368475810644</v>
      </c>
      <c r="D19" s="68">
        <v>0.38677771993753252</v>
      </c>
      <c r="E19" s="68">
        <v>0.41108955706433881</v>
      </c>
      <c r="F19" s="68">
        <v>0.40202753820547737</v>
      </c>
      <c r="G19" s="68">
        <v>0.32811808118081182</v>
      </c>
      <c r="H19" s="68">
        <v>0.34304805231731589</v>
      </c>
      <c r="I19" s="67">
        <v>0.3931657501963865</v>
      </c>
      <c r="J19" s="67">
        <v>0.38050239234449762</v>
      </c>
      <c r="K19" s="67">
        <v>0.41329106492896561</v>
      </c>
      <c r="L19" s="67">
        <v>0.42516059957173447</v>
      </c>
      <c r="M19" s="67">
        <v>0.40191930657310898</v>
      </c>
    </row>
    <row r="20" spans="1:13" ht="15" customHeight="1" x14ac:dyDescent="0.45">
      <c r="A20" s="46">
        <v>47</v>
      </c>
      <c r="B20" s="46" t="s">
        <v>202</v>
      </c>
      <c r="C20" s="67">
        <v>0.24450295310609835</v>
      </c>
      <c r="D20" s="67">
        <v>0.26774075430245331</v>
      </c>
      <c r="E20" s="67">
        <v>0.24752543780715719</v>
      </c>
      <c r="F20" s="67">
        <v>0.25306339904102293</v>
      </c>
      <c r="G20" s="67">
        <v>0.24133446055797619</v>
      </c>
      <c r="H20" s="67">
        <v>0.28434297574263845</v>
      </c>
      <c r="I20" s="67">
        <v>0.34111642743221693</v>
      </c>
      <c r="J20" s="67">
        <v>0.30940519776724085</v>
      </c>
      <c r="K20" s="67">
        <v>0.34735524256651018</v>
      </c>
      <c r="L20" s="67">
        <v>0.38892591021990669</v>
      </c>
      <c r="M20" s="67">
        <v>0.403944657050339</v>
      </c>
    </row>
    <row r="21" spans="1:13" ht="15" customHeight="1" x14ac:dyDescent="0.45">
      <c r="A21" s="51">
        <v>50</v>
      </c>
      <c r="B21" s="51" t="s">
        <v>204</v>
      </c>
      <c r="C21" s="68">
        <v>0.41055045871559631</v>
      </c>
      <c r="D21" s="68">
        <v>0.39131344845630561</v>
      </c>
      <c r="E21" s="68">
        <v>0.41846559237863584</v>
      </c>
      <c r="F21" s="68">
        <v>0.38103227079838153</v>
      </c>
      <c r="G21" s="68">
        <v>0.38425878232203564</v>
      </c>
      <c r="H21" s="68">
        <v>0.32198259553537645</v>
      </c>
      <c r="I21" s="67">
        <v>0.38561962219365048</v>
      </c>
      <c r="J21" s="67">
        <v>0.39199365834324218</v>
      </c>
      <c r="K21" s="67">
        <v>0.40767750430466931</v>
      </c>
      <c r="L21" s="67">
        <v>0.43260304493130336</v>
      </c>
      <c r="M21" s="67">
        <v>0.44628961852343901</v>
      </c>
    </row>
    <row r="22" spans="1:13" ht="15" customHeight="1" x14ac:dyDescent="0.45">
      <c r="A22" s="46">
        <v>52</v>
      </c>
      <c r="B22" s="46" t="s">
        <v>206</v>
      </c>
      <c r="C22" s="67">
        <v>0.24718149234278267</v>
      </c>
      <c r="D22" s="67">
        <v>0.26768740031897925</v>
      </c>
      <c r="E22" s="67">
        <v>0.30408016242059072</v>
      </c>
      <c r="F22" s="67">
        <v>0.28346612234147628</v>
      </c>
      <c r="G22" s="67">
        <v>0.29162296801258519</v>
      </c>
      <c r="H22" s="67">
        <v>0.27343335103558153</v>
      </c>
      <c r="I22" s="67">
        <v>0.27987299118714359</v>
      </c>
      <c r="J22" s="67">
        <v>0.2747865059657198</v>
      </c>
      <c r="K22" s="67">
        <v>0.30822005642472428</v>
      </c>
      <c r="L22" s="67">
        <v>0.32622407178620194</v>
      </c>
      <c r="M22" s="67">
        <v>0.34837651689078403</v>
      </c>
    </row>
    <row r="23" spans="1:13" ht="15" customHeight="1" x14ac:dyDescent="0.45">
      <c r="A23" s="51">
        <v>54</v>
      </c>
      <c r="B23" s="51" t="s">
        <v>209</v>
      </c>
      <c r="C23" s="68">
        <v>0.46249907633192938</v>
      </c>
      <c r="D23" s="68">
        <v>0.44861529420406965</v>
      </c>
      <c r="E23" s="68">
        <v>0.49090353157009631</v>
      </c>
      <c r="F23" s="68">
        <v>0.46393651693354115</v>
      </c>
      <c r="G23" s="68">
        <v>0.45696472019464718</v>
      </c>
      <c r="H23" s="68">
        <v>0.45312048540884137</v>
      </c>
      <c r="I23" s="67">
        <v>0.42529498525073745</v>
      </c>
      <c r="J23" s="67">
        <v>0.44915811628518809</v>
      </c>
      <c r="K23" s="67">
        <v>0.45797082488388829</v>
      </c>
      <c r="L23" s="67">
        <v>0.50417827298050144</v>
      </c>
      <c r="M23" s="67">
        <v>0.51107450118982201</v>
      </c>
    </row>
    <row r="24" spans="1:13" ht="15" customHeight="1" x14ac:dyDescent="0.45">
      <c r="A24" s="46">
        <v>63</v>
      </c>
      <c r="B24" s="46" t="s">
        <v>212</v>
      </c>
      <c r="C24" s="67">
        <v>0.44792534577570403</v>
      </c>
      <c r="D24" s="67">
        <v>0.43960500793510843</v>
      </c>
      <c r="E24" s="67">
        <v>0.48943488943488944</v>
      </c>
      <c r="F24" s="67">
        <v>0.47252199900381869</v>
      </c>
      <c r="G24" s="67">
        <v>0.48111510791366907</v>
      </c>
      <c r="H24" s="67">
        <v>0.49476199228083073</v>
      </c>
      <c r="I24" s="67">
        <v>0.47021356313225926</v>
      </c>
      <c r="J24" s="67">
        <v>0.50363196125907994</v>
      </c>
      <c r="K24" s="67">
        <v>0.5169738118331717</v>
      </c>
      <c r="L24" s="67">
        <v>0.55129209083790132</v>
      </c>
      <c r="M24" s="67">
        <v>0.57586987852583904</v>
      </c>
    </row>
    <row r="25" spans="1:13" ht="15" customHeight="1" x14ac:dyDescent="0.45">
      <c r="A25" s="51">
        <v>66</v>
      </c>
      <c r="B25" s="51" t="s">
        <v>214</v>
      </c>
      <c r="C25" s="68">
        <v>0.36737385951412554</v>
      </c>
      <c r="D25" s="68">
        <v>0.37418499281688583</v>
      </c>
      <c r="E25" s="68">
        <v>0.44874442874225462</v>
      </c>
      <c r="F25" s="68">
        <v>0.39931116133893013</v>
      </c>
      <c r="G25" s="68">
        <v>0.45022136451356565</v>
      </c>
      <c r="H25" s="68">
        <v>0.43159410656918135</v>
      </c>
      <c r="I25" s="67">
        <v>0.4060245103653648</v>
      </c>
      <c r="J25" s="67">
        <v>0.42772602739726029</v>
      </c>
      <c r="K25" s="67">
        <v>0.41460191608853653</v>
      </c>
      <c r="L25" s="67">
        <v>0.44965094140046541</v>
      </c>
      <c r="M25" s="67">
        <v>0.48009870185602399</v>
      </c>
    </row>
    <row r="26" spans="1:13" ht="15" customHeight="1" x14ac:dyDescent="0.45">
      <c r="A26" s="46">
        <v>68</v>
      </c>
      <c r="B26" s="46" t="s">
        <v>216</v>
      </c>
      <c r="C26" s="67">
        <v>0.45928486943863162</v>
      </c>
      <c r="D26" s="67">
        <v>0.45731650303880317</v>
      </c>
      <c r="E26" s="67">
        <v>0.47842238018803029</v>
      </c>
      <c r="F26" s="67">
        <v>0.44326127690690553</v>
      </c>
      <c r="G26" s="67">
        <v>0.46388782174414139</v>
      </c>
      <c r="H26" s="67">
        <v>0.45835093153127787</v>
      </c>
      <c r="I26" s="67">
        <v>0.45554305008441193</v>
      </c>
      <c r="J26" s="67">
        <v>0.47739268121041523</v>
      </c>
      <c r="K26" s="67">
        <v>0.50601417790990166</v>
      </c>
      <c r="L26" s="67">
        <v>0.52220040933962664</v>
      </c>
      <c r="M26" s="67">
        <v>0.53675592699982899</v>
      </c>
    </row>
    <row r="27" spans="1:13" ht="15" customHeight="1" x14ac:dyDescent="0.45">
      <c r="A27" s="51">
        <v>70</v>
      </c>
      <c r="B27" s="51" t="s">
        <v>221</v>
      </c>
      <c r="C27" s="68">
        <v>0.26430079420930935</v>
      </c>
      <c r="D27" s="68">
        <v>0.31816833152012658</v>
      </c>
      <c r="E27" s="68">
        <v>0.32026920031670625</v>
      </c>
      <c r="F27" s="68">
        <v>0.34400078293208064</v>
      </c>
      <c r="G27" s="68">
        <v>0.35855634163847022</v>
      </c>
      <c r="H27" s="68">
        <v>0.33165481832543442</v>
      </c>
      <c r="I27" s="67">
        <v>0.30865758754863815</v>
      </c>
      <c r="J27" s="67">
        <v>0.3078320915864074</v>
      </c>
      <c r="K27" s="67">
        <v>0.33367196158108609</v>
      </c>
      <c r="L27" s="67">
        <v>0.35711040436165381</v>
      </c>
      <c r="M27" s="67">
        <v>0.36597184128725602</v>
      </c>
    </row>
    <row r="28" spans="1:13" ht="15" customHeight="1" x14ac:dyDescent="0.45">
      <c r="A28" s="46">
        <v>73</v>
      </c>
      <c r="B28" s="46" t="s">
        <v>224</v>
      </c>
      <c r="C28" s="67">
        <v>0.43164049221565026</v>
      </c>
      <c r="D28" s="67">
        <v>0.43638972396829734</v>
      </c>
      <c r="E28" s="67">
        <v>0.48480819094475103</v>
      </c>
      <c r="F28" s="67">
        <v>0.42810457516339867</v>
      </c>
      <c r="G28" s="67">
        <v>0.46488824801730355</v>
      </c>
      <c r="H28" s="67">
        <v>0.45190828510731812</v>
      </c>
      <c r="I28" s="67">
        <v>0.43273953522469027</v>
      </c>
      <c r="J28" s="67">
        <v>0.46718728592957942</v>
      </c>
      <c r="K28" s="67">
        <v>0.4805762614678899</v>
      </c>
      <c r="L28" s="67">
        <v>0.49144550720732855</v>
      </c>
      <c r="M28" s="67">
        <v>0.51093398732883699</v>
      </c>
    </row>
    <row r="29" spans="1:13" ht="15" customHeight="1" x14ac:dyDescent="0.45">
      <c r="A29" s="51">
        <v>76</v>
      </c>
      <c r="B29" s="51" t="s">
        <v>228</v>
      </c>
      <c r="C29" s="68">
        <v>0.27547332772689048</v>
      </c>
      <c r="D29" s="68">
        <v>0.28730012518009401</v>
      </c>
      <c r="E29" s="68">
        <v>0.39297771775827145</v>
      </c>
      <c r="F29" s="68">
        <v>0.33690816278743035</v>
      </c>
      <c r="G29" s="68">
        <v>0.37299862620207319</v>
      </c>
      <c r="H29" s="68">
        <v>0.38927972360613877</v>
      </c>
      <c r="I29" s="67">
        <v>0.38980709457792689</v>
      </c>
      <c r="J29" s="67">
        <v>0.37968374790449005</v>
      </c>
      <c r="K29" s="67">
        <v>0.39483552262265637</v>
      </c>
      <c r="L29" s="67">
        <v>0.44141878014446267</v>
      </c>
      <c r="M29" s="67">
        <v>0.46423696750556698</v>
      </c>
    </row>
    <row r="30" spans="1:13" ht="15" customHeight="1" x14ac:dyDescent="0.45">
      <c r="A30" s="46">
        <v>81</v>
      </c>
      <c r="B30" s="46" t="s">
        <v>252</v>
      </c>
      <c r="C30" s="67">
        <v>0.3589622641509434</v>
      </c>
      <c r="D30" s="67">
        <v>0.38992042440318303</v>
      </c>
      <c r="E30" s="67">
        <v>0.36399302528334787</v>
      </c>
      <c r="F30" s="67">
        <v>0.32700603968938741</v>
      </c>
      <c r="G30" s="67">
        <v>0.34439311213775725</v>
      </c>
      <c r="H30" s="67">
        <v>0.31914893617021278</v>
      </c>
      <c r="I30" s="67">
        <v>0.30238290879211177</v>
      </c>
      <c r="J30" s="67">
        <v>0.31879460745440125</v>
      </c>
      <c r="K30" s="67">
        <v>0.38531385708645877</v>
      </c>
      <c r="L30" s="67">
        <v>0.36802721088435375</v>
      </c>
      <c r="M30" s="67">
        <v>0.402546869472939</v>
      </c>
    </row>
    <row r="31" spans="1:13" ht="15" customHeight="1" x14ac:dyDescent="0.45">
      <c r="A31" s="51">
        <v>85</v>
      </c>
      <c r="B31" s="51" t="s">
        <v>253</v>
      </c>
      <c r="C31" s="68">
        <v>0.39893739893739893</v>
      </c>
      <c r="D31" s="68">
        <v>0.41350114416475975</v>
      </c>
      <c r="E31" s="68">
        <v>0.39363861944507106</v>
      </c>
      <c r="F31" s="68">
        <v>0.36481938523670632</v>
      </c>
      <c r="G31" s="68">
        <v>0.3776385989329622</v>
      </c>
      <c r="H31" s="68">
        <v>0.37603398166778451</v>
      </c>
      <c r="I31" s="67">
        <v>0.36824247907713187</v>
      </c>
      <c r="J31" s="67">
        <v>0.37646021600176327</v>
      </c>
      <c r="K31" s="67">
        <v>0.4152542372881356</v>
      </c>
      <c r="L31" s="67">
        <v>0.43031150159744408</v>
      </c>
      <c r="M31" s="67">
        <v>0.486794717887155</v>
      </c>
    </row>
    <row r="32" spans="1:13" ht="15" customHeight="1" x14ac:dyDescent="0.45">
      <c r="A32" s="46">
        <v>86</v>
      </c>
      <c r="B32" s="46" t="s">
        <v>254</v>
      </c>
      <c r="C32" s="67">
        <v>0.33196591984853269</v>
      </c>
      <c r="D32" s="67">
        <v>0.24571428571428572</v>
      </c>
      <c r="E32" s="67">
        <v>0.28739693757361601</v>
      </c>
      <c r="F32" s="67">
        <v>0.27461858529819694</v>
      </c>
      <c r="G32" s="67">
        <v>0.34306358381502888</v>
      </c>
      <c r="H32" s="67">
        <v>0.27644305772230887</v>
      </c>
      <c r="I32" s="67">
        <v>0.28663594470046083</v>
      </c>
      <c r="J32" s="67">
        <v>0.3046396264954771</v>
      </c>
      <c r="K32" s="67">
        <v>0.32028260229614364</v>
      </c>
      <c r="L32" s="67">
        <v>0.35465924895688455</v>
      </c>
      <c r="M32" s="67">
        <v>0.37721518987341801</v>
      </c>
    </row>
    <row r="33" spans="1:13" ht="15" customHeight="1" x14ac:dyDescent="0.45">
      <c r="A33" s="51">
        <v>88</v>
      </c>
      <c r="B33" s="51" t="s">
        <v>2430</v>
      </c>
      <c r="C33" s="68">
        <v>0.55611390284757123</v>
      </c>
      <c r="D33" s="68">
        <v>0.31838565022421522</v>
      </c>
      <c r="E33" s="68">
        <v>0.50623052959501558</v>
      </c>
      <c r="F33" s="68">
        <v>0.406099518459069</v>
      </c>
      <c r="G33" s="68">
        <v>0.49</v>
      </c>
      <c r="H33" s="68">
        <v>0.42190305206463197</v>
      </c>
      <c r="I33" s="67">
        <v>0.5974955277280859</v>
      </c>
      <c r="J33" s="67">
        <v>0.6063829787234043</v>
      </c>
      <c r="K33" s="67">
        <v>0.56192236598890943</v>
      </c>
      <c r="L33" s="67">
        <v>0.62416107382550334</v>
      </c>
      <c r="M33" s="67">
        <v>0.59899328859060397</v>
      </c>
    </row>
    <row r="34" spans="1:13" ht="15" customHeight="1" x14ac:dyDescent="0.45">
      <c r="A34" s="46">
        <v>91</v>
      </c>
      <c r="B34" s="46" t="s">
        <v>235</v>
      </c>
      <c r="C34" s="67">
        <v>0.13062409288824384</v>
      </c>
      <c r="D34" s="67">
        <v>0.11989459815546773</v>
      </c>
      <c r="E34" s="67">
        <v>0.15655339805825244</v>
      </c>
      <c r="F34" s="67">
        <v>0.13597033374536466</v>
      </c>
      <c r="G34" s="67">
        <v>0.16475095785440613</v>
      </c>
      <c r="H34" s="67">
        <v>0.15463917525773196</v>
      </c>
      <c r="I34" s="67">
        <v>0.16056338028169015</v>
      </c>
      <c r="J34" s="67">
        <v>0.17674418604651163</v>
      </c>
      <c r="K34" s="67">
        <v>0.21780821917808219</v>
      </c>
      <c r="L34" s="67">
        <v>0.27586206896551724</v>
      </c>
      <c r="M34" s="67">
        <v>0.28425096030729802</v>
      </c>
    </row>
    <row r="35" spans="1:13" ht="15" customHeight="1" x14ac:dyDescent="0.45">
      <c r="A35" s="51">
        <v>94</v>
      </c>
      <c r="B35" s="51" t="s">
        <v>269</v>
      </c>
      <c r="C35" s="68">
        <v>0.42148760330578511</v>
      </c>
      <c r="D35" s="68">
        <v>0.36702127659574468</v>
      </c>
      <c r="E35" s="68">
        <v>0.32242990654205606</v>
      </c>
      <c r="F35" s="68">
        <v>0.22110552763819097</v>
      </c>
      <c r="G35" s="68">
        <v>0.38396624472573837</v>
      </c>
      <c r="H35" s="68">
        <v>0.23886639676113361</v>
      </c>
      <c r="I35" s="67">
        <v>0.28947368421052633</v>
      </c>
      <c r="J35" s="67">
        <v>0.26470588235294118</v>
      </c>
      <c r="K35" s="67">
        <v>0.35057471264367818</v>
      </c>
      <c r="L35" s="67">
        <v>0.34438775510204084</v>
      </c>
      <c r="M35" s="67">
        <v>0.26753246753246801</v>
      </c>
    </row>
    <row r="36" spans="1:13" ht="15" customHeight="1" x14ac:dyDescent="0.45">
      <c r="A36" s="46">
        <v>95</v>
      </c>
      <c r="B36" s="46" t="s">
        <v>257</v>
      </c>
      <c r="C36" s="67">
        <v>0.5168539325842697</v>
      </c>
      <c r="D36" s="67">
        <v>0.27754532775453278</v>
      </c>
      <c r="E36" s="67">
        <v>0.45646067415730335</v>
      </c>
      <c r="F36" s="67">
        <v>0.41729323308270677</v>
      </c>
      <c r="G36" s="67">
        <v>0.45271317829457364</v>
      </c>
      <c r="H36" s="67">
        <v>0.48688046647230321</v>
      </c>
      <c r="I36" s="67">
        <v>0.43898809523809523</v>
      </c>
      <c r="J36" s="67">
        <v>0.51989026063100141</v>
      </c>
      <c r="K36" s="67">
        <v>0.48567530695770805</v>
      </c>
      <c r="L36" s="67">
        <v>0.453416149068323</v>
      </c>
      <c r="M36" s="67">
        <v>0.53325123152709397</v>
      </c>
    </row>
    <row r="37" spans="1:13" ht="15" customHeight="1" x14ac:dyDescent="0.45">
      <c r="A37" s="51">
        <v>97</v>
      </c>
      <c r="B37" s="51" t="s">
        <v>270</v>
      </c>
      <c r="C37" s="68">
        <v>0.18217054263565891</v>
      </c>
      <c r="D37" s="68">
        <v>0.12592592592592591</v>
      </c>
      <c r="E37" s="68">
        <v>0.12937062937062938</v>
      </c>
      <c r="F37" s="68">
        <v>0.16519174041297935</v>
      </c>
      <c r="G37" s="68">
        <v>0.16733067729083664</v>
      </c>
      <c r="H37" s="68">
        <v>0.17100371747211895</v>
      </c>
      <c r="I37" s="67">
        <v>0.15100671140939598</v>
      </c>
      <c r="J37" s="67">
        <v>0.19161676646706588</v>
      </c>
      <c r="K37" s="67">
        <v>0.20107238605898123</v>
      </c>
      <c r="L37" s="67">
        <v>0.14705882352941177</v>
      </c>
      <c r="M37" s="67">
        <v>0.20797720797720801</v>
      </c>
    </row>
    <row r="38" spans="1:13" ht="15" customHeight="1" x14ac:dyDescent="0.45">
      <c r="A38" s="46">
        <v>99</v>
      </c>
      <c r="B38" s="46" t="s">
        <v>259</v>
      </c>
      <c r="C38" s="67">
        <v>0.2924731182795699</v>
      </c>
      <c r="D38" s="67">
        <v>0.36755646817248461</v>
      </c>
      <c r="E38" s="67">
        <v>0.27801724137931033</v>
      </c>
      <c r="F38" s="67">
        <v>0.25217391304347825</v>
      </c>
      <c r="G38" s="67">
        <v>0.31101511879049676</v>
      </c>
      <c r="H38" s="67">
        <v>0.2927927927927928</v>
      </c>
      <c r="I38" s="67">
        <v>0.29914529914529914</v>
      </c>
      <c r="J38" s="67">
        <v>0.31978798586572438</v>
      </c>
      <c r="K38" s="67">
        <v>0.33584905660377357</v>
      </c>
      <c r="L38" s="67">
        <v>0.38202247191011235</v>
      </c>
      <c r="M38" s="67">
        <v>0.34003091190108198</v>
      </c>
    </row>
    <row r="39" spans="1:13" ht="15" customHeight="1" x14ac:dyDescent="0.45">
      <c r="A39" s="183" t="s">
        <v>262</v>
      </c>
      <c r="B39" s="184"/>
      <c r="C39" s="69">
        <v>0.37447943274005352</v>
      </c>
      <c r="D39" s="69">
        <v>0.37967127742105899</v>
      </c>
      <c r="E39" s="69">
        <v>0.42381002548715307</v>
      </c>
      <c r="F39" s="69">
        <v>0.38694231192379047</v>
      </c>
      <c r="G39" s="69">
        <v>0.39713723385220967</v>
      </c>
      <c r="H39" s="69">
        <v>0.40042643027444885</v>
      </c>
      <c r="I39" s="69">
        <v>0.39710534043713552</v>
      </c>
      <c r="J39" s="69">
        <v>0.41080501320833418</v>
      </c>
      <c r="K39" s="69">
        <v>0.43057290197816367</v>
      </c>
      <c r="L39" s="69">
        <v>0.45939999999999998</v>
      </c>
      <c r="M39" s="69">
        <v>0.47910447178742699</v>
      </c>
    </row>
  </sheetData>
  <mergeCells count="1">
    <mergeCell ref="A39:B39"/>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84B61-3B4F-466D-9990-493B77E4769A}">
  <dimension ref="A1:O1128"/>
  <sheetViews>
    <sheetView showGridLines="0" zoomScale="84" zoomScaleNormal="84" workbookViewId="0"/>
  </sheetViews>
  <sheetFormatPr baseColWidth="10" defaultColWidth="11.3984375" defaultRowHeight="0" customHeight="1" zeroHeight="1" x14ac:dyDescent="0.45"/>
  <cols>
    <col min="1" max="1" width="11.3984375" customWidth="1"/>
    <col min="2" max="2" width="23.3984375" bestFit="1" customWidth="1"/>
    <col min="3" max="3" width="11.3984375" customWidth="1"/>
    <col min="4" max="4" width="29.86328125" customWidth="1"/>
    <col min="5" max="15" width="11.73046875" customWidth="1"/>
  </cols>
  <sheetData>
    <row r="1" spans="1:15" ht="21" x14ac:dyDescent="0.65">
      <c r="A1" s="1" t="s">
        <v>0</v>
      </c>
      <c r="B1" s="7"/>
      <c r="C1" s="7"/>
      <c r="D1" s="7"/>
      <c r="E1" s="70"/>
      <c r="F1" s="7"/>
      <c r="G1" s="7"/>
      <c r="H1" s="7"/>
      <c r="I1" s="7"/>
      <c r="J1" s="7"/>
      <c r="K1" s="7"/>
      <c r="L1" s="7"/>
      <c r="M1" s="7"/>
      <c r="N1" s="7"/>
    </row>
    <row r="2" spans="1:15" ht="21" x14ac:dyDescent="0.65">
      <c r="A2" s="1" t="s">
        <v>2427</v>
      </c>
      <c r="B2" s="7"/>
      <c r="C2" s="7"/>
      <c r="D2" s="7"/>
      <c r="E2" s="70"/>
      <c r="F2" s="7"/>
      <c r="G2" s="7"/>
      <c r="H2" s="7"/>
      <c r="I2" s="7"/>
      <c r="J2" s="7"/>
      <c r="K2" s="7"/>
      <c r="L2" s="7"/>
      <c r="M2" s="7"/>
      <c r="N2" s="7"/>
    </row>
    <row r="3" spans="1:15" ht="21" x14ac:dyDescent="0.65">
      <c r="A3" s="1" t="s">
        <v>2431</v>
      </c>
      <c r="B3" s="7"/>
      <c r="C3" s="7"/>
      <c r="D3" s="7"/>
      <c r="E3" s="70"/>
      <c r="F3" s="7"/>
      <c r="G3" s="7"/>
      <c r="H3" s="7"/>
      <c r="I3" s="7"/>
      <c r="J3" s="7"/>
      <c r="K3" s="7"/>
      <c r="L3" s="7"/>
      <c r="M3" s="7"/>
      <c r="N3" s="7"/>
    </row>
    <row r="4" spans="1:15" ht="14.65" thickBot="1" x14ac:dyDescent="0.5">
      <c r="A4" s="122" t="s">
        <v>2429</v>
      </c>
      <c r="B4" s="7"/>
      <c r="C4" s="7"/>
      <c r="D4" s="7"/>
      <c r="E4" s="70"/>
      <c r="F4" s="7"/>
      <c r="G4" s="7"/>
      <c r="H4" s="7"/>
      <c r="I4" s="7"/>
      <c r="J4" s="7"/>
      <c r="K4" s="7"/>
      <c r="L4" s="7"/>
      <c r="M4" s="7"/>
      <c r="N4" s="7"/>
    </row>
    <row r="5" spans="1:15" ht="45.75" customHeight="1" thickBot="1" x14ac:dyDescent="0.5">
      <c r="A5" s="37" t="s">
        <v>238</v>
      </c>
      <c r="B5" s="71" t="s">
        <v>264</v>
      </c>
      <c r="C5" s="48" t="s">
        <v>272</v>
      </c>
      <c r="D5" s="9" t="s">
        <v>273</v>
      </c>
      <c r="E5" s="9">
        <v>2015</v>
      </c>
      <c r="F5" s="9">
        <v>2016</v>
      </c>
      <c r="G5" s="9">
        <v>2017</v>
      </c>
      <c r="H5" s="9">
        <v>2018</v>
      </c>
      <c r="I5" s="9">
        <v>2019</v>
      </c>
      <c r="J5" s="9">
        <v>2020</v>
      </c>
      <c r="K5" s="9">
        <v>2021</v>
      </c>
      <c r="L5" s="9">
        <v>2022</v>
      </c>
      <c r="M5" s="9">
        <v>2023</v>
      </c>
      <c r="N5" s="9">
        <v>2024</v>
      </c>
      <c r="O5" s="9">
        <v>2025</v>
      </c>
    </row>
    <row r="6" spans="1:15" ht="14.25" x14ac:dyDescent="0.45">
      <c r="A6" s="49" t="s">
        <v>240</v>
      </c>
      <c r="B6" s="46" t="s">
        <v>109</v>
      </c>
      <c r="C6" s="49" t="s">
        <v>274</v>
      </c>
      <c r="D6" s="46" t="s">
        <v>275</v>
      </c>
      <c r="E6" s="67">
        <v>0.40030058085218734</v>
      </c>
      <c r="F6" s="67">
        <v>0.41787049626104689</v>
      </c>
      <c r="G6" s="67">
        <v>0.48145168120606419</v>
      </c>
      <c r="H6" s="67">
        <v>0.48013591217982227</v>
      </c>
      <c r="I6" s="67">
        <v>0.54354823875655289</v>
      </c>
      <c r="J6" s="67">
        <v>0.51100521896982076</v>
      </c>
      <c r="K6" s="67">
        <v>0.45291439792912613</v>
      </c>
      <c r="L6" s="67">
        <v>0.45536026582721228</v>
      </c>
      <c r="M6" s="67">
        <v>0.47237398660556928</v>
      </c>
      <c r="N6" s="67">
        <v>0.49362594113620806</v>
      </c>
      <c r="O6" s="67">
        <v>0.50223072020395199</v>
      </c>
    </row>
    <row r="7" spans="1:15" ht="14.25" x14ac:dyDescent="0.45">
      <c r="A7" s="50" t="s">
        <v>240</v>
      </c>
      <c r="B7" s="51" t="s">
        <v>109</v>
      </c>
      <c r="C7" s="49" t="s">
        <v>276</v>
      </c>
      <c r="D7" s="46" t="s">
        <v>277</v>
      </c>
      <c r="E7" s="68">
        <v>0.23423423423423423</v>
      </c>
      <c r="F7" s="68">
        <v>0.24858757062146894</v>
      </c>
      <c r="G7" s="68">
        <v>0.53103448275862064</v>
      </c>
      <c r="H7" s="68">
        <v>0.28985507246376813</v>
      </c>
      <c r="I7" s="68">
        <v>0.34246575342465752</v>
      </c>
      <c r="J7" s="68">
        <v>0.25396825396825395</v>
      </c>
      <c r="K7" s="67">
        <v>0.25683060109289618</v>
      </c>
      <c r="L7" s="67">
        <v>0.2513089005235602</v>
      </c>
      <c r="M7" s="67">
        <v>0.20231213872832371</v>
      </c>
      <c r="N7" s="67">
        <v>0.35119047619047616</v>
      </c>
      <c r="O7" s="67">
        <v>0.32515337423312901</v>
      </c>
    </row>
    <row r="8" spans="1:15" ht="14.25" x14ac:dyDescent="0.45">
      <c r="A8" s="49" t="s">
        <v>240</v>
      </c>
      <c r="B8" s="46" t="s">
        <v>109</v>
      </c>
      <c r="C8" s="49" t="s">
        <v>278</v>
      </c>
      <c r="D8" s="46" t="s">
        <v>279</v>
      </c>
      <c r="E8" s="67">
        <v>3.125E-2</v>
      </c>
      <c r="F8" s="67">
        <v>7.1428571428571425E-2</v>
      </c>
      <c r="G8" s="67">
        <v>0.20689655172413793</v>
      </c>
      <c r="H8" s="67">
        <v>0.25</v>
      </c>
      <c r="I8" s="67">
        <v>0.2</v>
      </c>
      <c r="J8" s="67">
        <v>0.18518518518518517</v>
      </c>
      <c r="K8" s="67">
        <v>0.05</v>
      </c>
      <c r="L8" s="67">
        <v>6.6666666666666666E-2</v>
      </c>
      <c r="M8" s="67">
        <v>0.20833333333333334</v>
      </c>
      <c r="N8" s="67">
        <v>0.52631578947368418</v>
      </c>
      <c r="O8" s="67">
        <v>0.32142857142857201</v>
      </c>
    </row>
    <row r="9" spans="1:15" ht="14.25" x14ac:dyDescent="0.45">
      <c r="A9" s="50" t="s">
        <v>240</v>
      </c>
      <c r="B9" s="51" t="s">
        <v>109</v>
      </c>
      <c r="C9" s="49" t="s">
        <v>280</v>
      </c>
      <c r="D9" s="46" t="s">
        <v>281</v>
      </c>
      <c r="E9" s="68">
        <v>0.30769230769230771</v>
      </c>
      <c r="F9" s="68">
        <v>0.28888888888888886</v>
      </c>
      <c r="G9" s="68">
        <v>0.10344827586206896</v>
      </c>
      <c r="H9" s="68">
        <v>0.55000000000000004</v>
      </c>
      <c r="I9" s="68">
        <v>0.5161290322580645</v>
      </c>
      <c r="J9" s="68">
        <v>0.18181818181818182</v>
      </c>
      <c r="K9" s="67">
        <v>0.44444444444444442</v>
      </c>
      <c r="L9" s="67">
        <v>0.62857142857142856</v>
      </c>
      <c r="M9" s="67">
        <v>0.24</v>
      </c>
      <c r="N9" s="67">
        <v>0.27272727272727271</v>
      </c>
      <c r="O9" s="67">
        <v>0.317460317460317</v>
      </c>
    </row>
    <row r="10" spans="1:15" ht="14.25" x14ac:dyDescent="0.45">
      <c r="A10" s="49" t="s">
        <v>240</v>
      </c>
      <c r="B10" s="46" t="s">
        <v>109</v>
      </c>
      <c r="C10" s="49" t="s">
        <v>282</v>
      </c>
      <c r="D10" s="46" t="s">
        <v>283</v>
      </c>
      <c r="E10" s="67">
        <v>0.19847328244274809</v>
      </c>
      <c r="F10" s="67">
        <v>0.22267206477732793</v>
      </c>
      <c r="G10" s="67">
        <v>0.25321888412017168</v>
      </c>
      <c r="H10" s="67">
        <v>0.26839826839826841</v>
      </c>
      <c r="I10" s="67">
        <v>0.22784810126582278</v>
      </c>
      <c r="J10" s="67">
        <v>0.24338624338624337</v>
      </c>
      <c r="K10" s="67">
        <v>0.40476190476190477</v>
      </c>
      <c r="L10" s="67">
        <v>0.25943396226415094</v>
      </c>
      <c r="M10" s="67">
        <v>0.36324786324786323</v>
      </c>
      <c r="N10" s="67">
        <v>0.40416666666666667</v>
      </c>
      <c r="O10" s="67">
        <v>0.446902654867257</v>
      </c>
    </row>
    <row r="11" spans="1:15" ht="14.25" x14ac:dyDescent="0.45">
      <c r="A11" s="50" t="s">
        <v>240</v>
      </c>
      <c r="B11" s="51" t="s">
        <v>109</v>
      </c>
      <c r="C11" s="49" t="s">
        <v>284</v>
      </c>
      <c r="D11" s="46" t="s">
        <v>285</v>
      </c>
      <c r="E11" s="68">
        <v>0.25595238095238093</v>
      </c>
      <c r="F11" s="68">
        <v>0.16438356164383561</v>
      </c>
      <c r="G11" s="68">
        <v>0.20441988950276244</v>
      </c>
      <c r="H11" s="68">
        <v>0.21590909090909091</v>
      </c>
      <c r="I11" s="68">
        <v>0.2413793103448276</v>
      </c>
      <c r="J11" s="68">
        <v>0.215</v>
      </c>
      <c r="K11" s="67">
        <v>0.2484472049689441</v>
      </c>
      <c r="L11" s="67">
        <v>0.34078212290502791</v>
      </c>
      <c r="M11" s="67">
        <v>0.29559748427672955</v>
      </c>
      <c r="N11" s="67">
        <v>0.3707865168539326</v>
      </c>
      <c r="O11" s="67">
        <v>0.20261437908496699</v>
      </c>
    </row>
    <row r="12" spans="1:15" ht="14.25" x14ac:dyDescent="0.45">
      <c r="A12" s="49" t="s">
        <v>240</v>
      </c>
      <c r="B12" s="46" t="s">
        <v>109</v>
      </c>
      <c r="C12" s="49" t="s">
        <v>286</v>
      </c>
      <c r="D12" s="46" t="s">
        <v>287</v>
      </c>
      <c r="E12" s="67">
        <v>0.33510638297872342</v>
      </c>
      <c r="F12" s="67">
        <v>0.23768115942028986</v>
      </c>
      <c r="G12" s="67">
        <v>0.26555023923444976</v>
      </c>
      <c r="H12" s="67">
        <v>0.21188630490956073</v>
      </c>
      <c r="I12" s="67">
        <v>0.22193877551020408</v>
      </c>
      <c r="J12" s="67">
        <v>0.28804347826086957</v>
      </c>
      <c r="K12" s="67">
        <v>0.24581005586592178</v>
      </c>
      <c r="L12" s="67">
        <v>0.29712460063897761</v>
      </c>
      <c r="M12" s="67">
        <v>0.46728971962616822</v>
      </c>
      <c r="N12" s="67">
        <v>0.35410764872521244</v>
      </c>
      <c r="O12" s="67">
        <v>0.51479289940828399</v>
      </c>
    </row>
    <row r="13" spans="1:15" ht="14.25" x14ac:dyDescent="0.45">
      <c r="A13" s="50" t="s">
        <v>240</v>
      </c>
      <c r="B13" s="51" t="s">
        <v>109</v>
      </c>
      <c r="C13" s="49" t="s">
        <v>288</v>
      </c>
      <c r="D13" s="46" t="s">
        <v>289</v>
      </c>
      <c r="E13" s="68">
        <v>0.32786885245901637</v>
      </c>
      <c r="F13" s="68">
        <v>0.14000000000000001</v>
      </c>
      <c r="G13" s="68">
        <v>0.20338983050847459</v>
      </c>
      <c r="H13" s="68">
        <v>0.3125</v>
      </c>
      <c r="I13" s="68">
        <v>0.27777777777777779</v>
      </c>
      <c r="J13" s="68">
        <v>0.20689655172413793</v>
      </c>
      <c r="K13" s="67">
        <v>0.23076923076923078</v>
      </c>
      <c r="L13" s="67">
        <v>0.1111111111111111</v>
      </c>
      <c r="M13" s="67">
        <v>0.35294117647058826</v>
      </c>
      <c r="N13" s="67">
        <v>0.23214285714285715</v>
      </c>
      <c r="O13" s="67">
        <v>0.23404255319148901</v>
      </c>
    </row>
    <row r="14" spans="1:15" ht="14.25" x14ac:dyDescent="0.45">
      <c r="A14" s="49" t="s">
        <v>240</v>
      </c>
      <c r="B14" s="46" t="s">
        <v>109</v>
      </c>
      <c r="C14" s="49" t="s">
        <v>290</v>
      </c>
      <c r="D14" s="46" t="s">
        <v>291</v>
      </c>
      <c r="E14" s="67">
        <v>2.6315789473684209E-2</v>
      </c>
      <c r="F14" s="67">
        <v>9.0909090909090912E-2</v>
      </c>
      <c r="G14" s="67">
        <v>7.3929961089494164E-2</v>
      </c>
      <c r="H14" s="67">
        <v>2.8368794326241134E-2</v>
      </c>
      <c r="I14" s="67">
        <v>5.4852320675105488E-2</v>
      </c>
      <c r="J14" s="67">
        <v>0.1111111111111111</v>
      </c>
      <c r="K14" s="67">
        <v>9.2783505154639179E-2</v>
      </c>
      <c r="L14" s="67">
        <v>4.2016806722689079E-2</v>
      </c>
      <c r="M14" s="67">
        <v>8.6206896551724144E-2</v>
      </c>
      <c r="N14" s="67">
        <v>0.1388888888888889</v>
      </c>
      <c r="O14" s="67">
        <v>0.20720720720720701</v>
      </c>
    </row>
    <row r="15" spans="1:15" ht="14.25" x14ac:dyDescent="0.45">
      <c r="A15" s="50" t="s">
        <v>240</v>
      </c>
      <c r="B15" s="51" t="s">
        <v>109</v>
      </c>
      <c r="C15" s="49" t="s">
        <v>292</v>
      </c>
      <c r="D15" s="46" t="s">
        <v>293</v>
      </c>
      <c r="E15" s="68">
        <v>0.14728682170542637</v>
      </c>
      <c r="F15" s="68">
        <v>0.13043478260869565</v>
      </c>
      <c r="G15" s="68">
        <v>0.1095890410958904</v>
      </c>
      <c r="H15" s="68">
        <v>0.1276595744680851</v>
      </c>
      <c r="I15" s="68">
        <v>6.25E-2</v>
      </c>
      <c r="J15" s="68">
        <v>0.2013888888888889</v>
      </c>
      <c r="K15" s="67">
        <v>0.17582417582417584</v>
      </c>
      <c r="L15" s="67">
        <v>0.11794871794871795</v>
      </c>
      <c r="M15" s="67">
        <v>0.15217391304347827</v>
      </c>
      <c r="N15" s="67">
        <v>0.20359281437125748</v>
      </c>
      <c r="O15" s="67">
        <v>0.234375</v>
      </c>
    </row>
    <row r="16" spans="1:15" ht="14.25" x14ac:dyDescent="0.45">
      <c r="A16" s="49" t="s">
        <v>240</v>
      </c>
      <c r="B16" s="46" t="s">
        <v>109</v>
      </c>
      <c r="C16" s="49" t="s">
        <v>294</v>
      </c>
      <c r="D16" s="46" t="s">
        <v>2432</v>
      </c>
      <c r="E16" s="67">
        <v>0.35199999999999998</v>
      </c>
      <c r="F16" s="67">
        <v>0.26748971193415638</v>
      </c>
      <c r="G16" s="67">
        <v>0.23546511627906977</v>
      </c>
      <c r="H16" s="67">
        <v>0.33955223880597013</v>
      </c>
      <c r="I16" s="67">
        <v>0.26347305389221559</v>
      </c>
      <c r="J16" s="67">
        <v>0.3716216216216216</v>
      </c>
      <c r="K16" s="67">
        <v>0.23245614035087719</v>
      </c>
      <c r="L16" s="67">
        <v>0.36046511627906974</v>
      </c>
      <c r="M16" s="67">
        <v>0.36434108527131781</v>
      </c>
      <c r="N16" s="67">
        <v>0.38078291814946619</v>
      </c>
      <c r="O16" s="67">
        <v>0.46453900709219897</v>
      </c>
    </row>
    <row r="17" spans="1:15" ht="14.25" x14ac:dyDescent="0.45">
      <c r="A17" s="50" t="s">
        <v>240</v>
      </c>
      <c r="B17" s="51" t="s">
        <v>109</v>
      </c>
      <c r="C17" s="49" t="s">
        <v>296</v>
      </c>
      <c r="D17" s="46" t="s">
        <v>2433</v>
      </c>
      <c r="E17" s="68">
        <v>0.14583333333333334</v>
      </c>
      <c r="F17" s="68">
        <v>0.26315789473684209</v>
      </c>
      <c r="G17" s="68">
        <v>0.3</v>
      </c>
      <c r="H17" s="68">
        <v>0.33333333333333331</v>
      </c>
      <c r="I17" s="68">
        <v>0.26315789473684209</v>
      </c>
      <c r="J17" s="68">
        <v>0.34782608695652173</v>
      </c>
      <c r="K17" s="67">
        <v>0.26415094339622641</v>
      </c>
      <c r="L17" s="67">
        <v>0.18965517241379309</v>
      </c>
      <c r="M17" s="67">
        <v>9.5238095238095233E-2</v>
      </c>
      <c r="N17" s="67">
        <v>0.22033898305084745</v>
      </c>
      <c r="O17" s="67">
        <v>0.25925925925925902</v>
      </c>
    </row>
    <row r="18" spans="1:15" ht="14.25" x14ac:dyDescent="0.45">
      <c r="A18" s="49" t="s">
        <v>240</v>
      </c>
      <c r="B18" s="46" t="s">
        <v>109</v>
      </c>
      <c r="C18" s="49" t="s">
        <v>298</v>
      </c>
      <c r="D18" s="46" t="s">
        <v>299</v>
      </c>
      <c r="E18" s="67">
        <v>0.45254237288135596</v>
      </c>
      <c r="F18" s="67">
        <v>0.42728019720624488</v>
      </c>
      <c r="G18" s="67">
        <v>0.48826291079812206</v>
      </c>
      <c r="H18" s="67">
        <v>0.45261669024045259</v>
      </c>
      <c r="I18" s="67">
        <v>0.42718446601941745</v>
      </c>
      <c r="J18" s="67">
        <v>0.38041002277904329</v>
      </c>
      <c r="K18" s="67">
        <v>0.38998589562764457</v>
      </c>
      <c r="L18" s="67">
        <v>0.42331288343558282</v>
      </c>
      <c r="M18" s="67">
        <v>0.43570057581573896</v>
      </c>
      <c r="N18" s="67">
        <v>0.48536895674300257</v>
      </c>
      <c r="O18" s="67">
        <v>0.53701456310679596</v>
      </c>
    </row>
    <row r="19" spans="1:15" ht="14.25" x14ac:dyDescent="0.45">
      <c r="A19" s="50" t="s">
        <v>240</v>
      </c>
      <c r="B19" s="51" t="s">
        <v>109</v>
      </c>
      <c r="C19" s="49" t="s">
        <v>300</v>
      </c>
      <c r="D19" s="46" t="s">
        <v>2434</v>
      </c>
      <c r="E19" s="68">
        <v>0.17119565217391305</v>
      </c>
      <c r="F19" s="68">
        <v>0.20253164556962025</v>
      </c>
      <c r="G19" s="68">
        <v>0.15570175438596492</v>
      </c>
      <c r="H19" s="68">
        <v>0.14285714285714285</v>
      </c>
      <c r="I19" s="68">
        <v>0.16135881104033969</v>
      </c>
      <c r="J19" s="68">
        <v>0.18483412322274881</v>
      </c>
      <c r="K19" s="67">
        <v>0.18689320388349515</v>
      </c>
      <c r="L19" s="67">
        <v>0.1702127659574468</v>
      </c>
      <c r="M19" s="67">
        <v>0.16344086021505377</v>
      </c>
      <c r="N19" s="67">
        <v>0.27467811158798283</v>
      </c>
      <c r="O19" s="67">
        <v>0.25392670157068098</v>
      </c>
    </row>
    <row r="20" spans="1:15" ht="14.25" x14ac:dyDescent="0.45">
      <c r="A20" s="49" t="s">
        <v>240</v>
      </c>
      <c r="B20" s="46" t="s">
        <v>109</v>
      </c>
      <c r="C20" s="49" t="s">
        <v>302</v>
      </c>
      <c r="D20" s="46" t="s">
        <v>303</v>
      </c>
      <c r="E20" s="67">
        <v>9.6774193548387094E-2</v>
      </c>
      <c r="F20" s="67">
        <v>0.3108108108108108</v>
      </c>
      <c r="G20" s="67">
        <v>0.23076923076923078</v>
      </c>
      <c r="H20" s="67">
        <v>0.16363636363636364</v>
      </c>
      <c r="I20" s="67">
        <v>0.18</v>
      </c>
      <c r="J20" s="67">
        <v>5.2631578947368418E-2</v>
      </c>
      <c r="K20" s="67">
        <v>0.16666666666666666</v>
      </c>
      <c r="L20" s="67">
        <v>0.14666666666666667</v>
      </c>
      <c r="M20" s="67">
        <v>0.3</v>
      </c>
      <c r="N20" s="67">
        <v>0.19718309859154928</v>
      </c>
      <c r="O20" s="67">
        <v>0.1875</v>
      </c>
    </row>
    <row r="21" spans="1:15" ht="14.25" x14ac:dyDescent="0.45">
      <c r="A21" s="50" t="s">
        <v>240</v>
      </c>
      <c r="B21" s="51" t="s">
        <v>109</v>
      </c>
      <c r="C21" s="49" t="s">
        <v>304</v>
      </c>
      <c r="D21" s="46" t="s">
        <v>305</v>
      </c>
      <c r="E21" s="68">
        <v>0.3</v>
      </c>
      <c r="F21" s="68">
        <v>0.28205128205128205</v>
      </c>
      <c r="G21" s="68">
        <v>0.17499999999999999</v>
      </c>
      <c r="H21" s="68">
        <v>0.33333333333333331</v>
      </c>
      <c r="I21" s="68">
        <v>0.13333333333333333</v>
      </c>
      <c r="J21" s="68">
        <v>0.17647058823529413</v>
      </c>
      <c r="K21" s="67">
        <v>0.14285714285714285</v>
      </c>
      <c r="L21" s="67">
        <v>0.36363636363636365</v>
      </c>
      <c r="M21" s="67">
        <v>0.26470588235294118</v>
      </c>
      <c r="N21" s="67">
        <v>0.25</v>
      </c>
      <c r="O21" s="67">
        <v>0.33333333333333298</v>
      </c>
    </row>
    <row r="22" spans="1:15" ht="14.25" x14ac:dyDescent="0.45">
      <c r="A22" s="49" t="s">
        <v>240</v>
      </c>
      <c r="B22" s="46" t="s">
        <v>109</v>
      </c>
      <c r="C22" s="49" t="s">
        <v>306</v>
      </c>
      <c r="D22" s="46" t="s">
        <v>307</v>
      </c>
      <c r="E22" s="67">
        <v>0.23305084745762711</v>
      </c>
      <c r="F22" s="67">
        <v>0.25416666666666665</v>
      </c>
      <c r="G22" s="67">
        <v>0.25878003696857671</v>
      </c>
      <c r="H22" s="67">
        <v>0.20212765957446807</v>
      </c>
      <c r="I22" s="67">
        <v>0.2391304347826087</v>
      </c>
      <c r="J22" s="67">
        <v>0.22365591397849463</v>
      </c>
      <c r="K22" s="67">
        <v>0.26511627906976742</v>
      </c>
      <c r="L22" s="67">
        <v>0.20535714285714285</v>
      </c>
      <c r="M22" s="67">
        <v>0.25333333333333335</v>
      </c>
      <c r="N22" s="67">
        <v>0.2649164677804296</v>
      </c>
      <c r="O22" s="67">
        <v>0.36744186046511601</v>
      </c>
    </row>
    <row r="23" spans="1:15" ht="14.25" x14ac:dyDescent="0.45">
      <c r="A23" s="50" t="s">
        <v>240</v>
      </c>
      <c r="B23" s="51" t="s">
        <v>109</v>
      </c>
      <c r="C23" s="49" t="s">
        <v>308</v>
      </c>
      <c r="D23" s="46" t="s">
        <v>309</v>
      </c>
      <c r="E23" s="68">
        <v>8.771929824561403E-2</v>
      </c>
      <c r="F23" s="68">
        <v>0.16393442622950818</v>
      </c>
      <c r="G23" s="68">
        <v>0.203125</v>
      </c>
      <c r="H23" s="68">
        <v>0.17647058823529413</v>
      </c>
      <c r="I23" s="68">
        <v>0.12820512820512819</v>
      </c>
      <c r="J23" s="68">
        <v>0.21518987341772153</v>
      </c>
      <c r="K23" s="67">
        <v>0.16831683168316833</v>
      </c>
      <c r="L23" s="67">
        <v>0.1326530612244898</v>
      </c>
      <c r="M23" s="67">
        <v>0.17777777777777778</v>
      </c>
      <c r="N23" s="67">
        <v>0.28999999999999998</v>
      </c>
      <c r="O23" s="67">
        <v>0.19767441860465099</v>
      </c>
    </row>
    <row r="24" spans="1:15" ht="14.25" x14ac:dyDescent="0.45">
      <c r="A24" s="49" t="s">
        <v>240</v>
      </c>
      <c r="B24" s="46" t="s">
        <v>109</v>
      </c>
      <c r="C24" s="49" t="s">
        <v>310</v>
      </c>
      <c r="D24" s="46" t="s">
        <v>311</v>
      </c>
      <c r="E24" s="67">
        <v>0.36146838156484457</v>
      </c>
      <c r="F24" s="67">
        <v>0.36910439851616322</v>
      </c>
      <c r="G24" s="67">
        <v>0.44791142425767488</v>
      </c>
      <c r="H24" s="67">
        <v>0.40651449089510133</v>
      </c>
      <c r="I24" s="67">
        <v>0.44074953813671153</v>
      </c>
      <c r="J24" s="67">
        <v>0.45714285714285713</v>
      </c>
      <c r="K24" s="67">
        <v>0.43247232472324726</v>
      </c>
      <c r="L24" s="67">
        <v>0.41929541791388442</v>
      </c>
      <c r="M24" s="67">
        <v>0.43074132849693947</v>
      </c>
      <c r="N24" s="67">
        <v>0.46085831356480483</v>
      </c>
      <c r="O24" s="67">
        <v>0.46572580645161299</v>
      </c>
    </row>
    <row r="25" spans="1:15" ht="14.25" x14ac:dyDescent="0.45">
      <c r="A25" s="50" t="s">
        <v>240</v>
      </c>
      <c r="B25" s="51" t="s">
        <v>109</v>
      </c>
      <c r="C25" s="49" t="s">
        <v>312</v>
      </c>
      <c r="D25" s="46" t="s">
        <v>313</v>
      </c>
      <c r="E25" s="68">
        <v>0.31034482758620691</v>
      </c>
      <c r="F25" s="68">
        <v>0.15094339622641509</v>
      </c>
      <c r="G25" s="68">
        <v>0.27027027027027029</v>
      </c>
      <c r="H25" s="68">
        <v>0.3902439024390244</v>
      </c>
      <c r="I25" s="68">
        <v>0.42424242424242425</v>
      </c>
      <c r="J25" s="68">
        <v>0.12698412698412698</v>
      </c>
      <c r="K25" s="67">
        <v>0.14285714285714285</v>
      </c>
      <c r="L25" s="67">
        <v>0.34285714285714286</v>
      </c>
      <c r="M25" s="67">
        <v>0.46511627906976744</v>
      </c>
      <c r="N25" s="67">
        <v>0.4</v>
      </c>
      <c r="O25" s="67">
        <v>0.40845070422535201</v>
      </c>
    </row>
    <row r="26" spans="1:15" ht="14.25" x14ac:dyDescent="0.45">
      <c r="A26" s="49" t="s">
        <v>240</v>
      </c>
      <c r="B26" s="46" t="s">
        <v>109</v>
      </c>
      <c r="C26" s="49" t="s">
        <v>314</v>
      </c>
      <c r="D26" s="46" t="s">
        <v>315</v>
      </c>
      <c r="E26" s="67">
        <v>0.20134228187919462</v>
      </c>
      <c r="F26" s="67">
        <v>0.13372093023255813</v>
      </c>
      <c r="G26" s="67">
        <v>3.8461538461538464E-2</v>
      </c>
      <c r="H26" s="67">
        <v>0.1554054054054054</v>
      </c>
      <c r="I26" s="67">
        <v>0.12345679012345678</v>
      </c>
      <c r="J26" s="67">
        <v>0.15300546448087432</v>
      </c>
      <c r="K26" s="67">
        <v>0.14965986394557823</v>
      </c>
      <c r="L26" s="67">
        <v>0.15277777777777779</v>
      </c>
      <c r="M26" s="67">
        <v>0.15492957746478872</v>
      </c>
      <c r="N26" s="67">
        <v>0.29333333333333333</v>
      </c>
      <c r="O26" s="67">
        <v>0.25</v>
      </c>
    </row>
    <row r="27" spans="1:15" ht="14.25" x14ac:dyDescent="0.45">
      <c r="A27" s="50" t="s">
        <v>240</v>
      </c>
      <c r="B27" s="51" t="s">
        <v>109</v>
      </c>
      <c r="C27" s="49" t="s">
        <v>316</v>
      </c>
      <c r="D27" s="46" t="s">
        <v>317</v>
      </c>
      <c r="E27" s="68">
        <v>0.30107526881720431</v>
      </c>
      <c r="F27" s="68">
        <v>0.32093023255813952</v>
      </c>
      <c r="G27" s="68">
        <v>0.32323232323232326</v>
      </c>
      <c r="H27" s="68">
        <v>0.29756097560975608</v>
      </c>
      <c r="I27" s="68">
        <v>0.2608695652173913</v>
      </c>
      <c r="J27" s="68">
        <v>0.22395833333333334</v>
      </c>
      <c r="K27" s="67">
        <v>0.26178010471204188</v>
      </c>
      <c r="L27" s="67">
        <v>0.28251121076233182</v>
      </c>
      <c r="M27" s="67">
        <v>0.3712574850299401</v>
      </c>
      <c r="N27" s="67">
        <v>0.41</v>
      </c>
      <c r="O27" s="67">
        <v>0.35025380710659898</v>
      </c>
    </row>
    <row r="28" spans="1:15" ht="14.25" x14ac:dyDescent="0.45">
      <c r="A28" s="49" t="s">
        <v>240</v>
      </c>
      <c r="B28" s="46" t="s">
        <v>109</v>
      </c>
      <c r="C28" s="49" t="s">
        <v>318</v>
      </c>
      <c r="D28" s="46" t="s">
        <v>319</v>
      </c>
      <c r="E28" s="67">
        <v>8.6956521739130432E-2</v>
      </c>
      <c r="F28" s="67">
        <v>0.1</v>
      </c>
      <c r="G28" s="67">
        <v>0.25531914893617019</v>
      </c>
      <c r="H28" s="67">
        <v>0.15625</v>
      </c>
      <c r="I28" s="67">
        <v>8.5714285714285715E-2</v>
      </c>
      <c r="J28" s="67">
        <v>0.18</v>
      </c>
      <c r="K28" s="67">
        <v>0.27659574468085107</v>
      </c>
      <c r="L28" s="67">
        <v>0.25</v>
      </c>
      <c r="M28" s="67">
        <v>0.36956521739130432</v>
      </c>
      <c r="N28" s="67">
        <v>0.38461538461538464</v>
      </c>
      <c r="O28" s="67">
        <v>0.26829268292682901</v>
      </c>
    </row>
    <row r="29" spans="1:15" ht="14.25" x14ac:dyDescent="0.45">
      <c r="A29" s="50" t="s">
        <v>240</v>
      </c>
      <c r="B29" s="51" t="s">
        <v>109</v>
      </c>
      <c r="C29" s="49" t="s">
        <v>320</v>
      </c>
      <c r="D29" s="46" t="s">
        <v>321</v>
      </c>
      <c r="E29" s="68">
        <v>0.18333333333333332</v>
      </c>
      <c r="F29" s="68">
        <v>0.11940298507462686</v>
      </c>
      <c r="G29" s="68">
        <v>0.38095238095238093</v>
      </c>
      <c r="H29" s="68">
        <v>0.34920634920634919</v>
      </c>
      <c r="I29" s="68">
        <v>0.33333333333333331</v>
      </c>
      <c r="J29" s="68">
        <v>0.24590163934426229</v>
      </c>
      <c r="K29" s="67">
        <v>0.21666666666666667</v>
      </c>
      <c r="L29" s="67">
        <v>0.328125</v>
      </c>
      <c r="M29" s="67">
        <v>0.359375</v>
      </c>
      <c r="N29" s="67">
        <v>0.3</v>
      </c>
      <c r="O29" s="67">
        <v>0.26315789473684198</v>
      </c>
    </row>
    <row r="30" spans="1:15" ht="14.25" x14ac:dyDescent="0.45">
      <c r="A30" s="49" t="s">
        <v>240</v>
      </c>
      <c r="B30" s="46" t="s">
        <v>109</v>
      </c>
      <c r="C30" s="49" t="s">
        <v>322</v>
      </c>
      <c r="D30" s="46" t="s">
        <v>323</v>
      </c>
      <c r="E30" s="67">
        <v>0.15736040609137056</v>
      </c>
      <c r="F30" s="67">
        <v>0.15263157894736842</v>
      </c>
      <c r="G30" s="67">
        <v>0.22950819672131148</v>
      </c>
      <c r="H30" s="67">
        <v>0.24352331606217617</v>
      </c>
      <c r="I30" s="67">
        <v>0.33510638297872342</v>
      </c>
      <c r="J30" s="67">
        <v>0.38207547169811323</v>
      </c>
      <c r="K30" s="67">
        <v>0.20851063829787234</v>
      </c>
      <c r="L30" s="67">
        <v>0.17490494296577946</v>
      </c>
      <c r="M30" s="67">
        <v>0.35877862595419846</v>
      </c>
      <c r="N30" s="67">
        <v>0.27156549520766771</v>
      </c>
      <c r="O30" s="67">
        <v>0.24542124542124499</v>
      </c>
    </row>
    <row r="31" spans="1:15" ht="14.25" x14ac:dyDescent="0.45">
      <c r="A31" s="50" t="s">
        <v>240</v>
      </c>
      <c r="B31" s="51" t="s">
        <v>109</v>
      </c>
      <c r="C31" s="49" t="s">
        <v>324</v>
      </c>
      <c r="D31" s="46" t="s">
        <v>325</v>
      </c>
      <c r="E31" s="68">
        <v>0.22222222222222221</v>
      </c>
      <c r="F31" s="68">
        <v>0.23214285714285715</v>
      </c>
      <c r="G31" s="68">
        <v>0.18181818181818182</v>
      </c>
      <c r="H31" s="68">
        <v>0.30612244897959184</v>
      </c>
      <c r="I31" s="68">
        <v>9.2592592592592587E-2</v>
      </c>
      <c r="J31" s="68">
        <v>0.25</v>
      </c>
      <c r="K31" s="67">
        <v>0.24675324675324675</v>
      </c>
      <c r="L31" s="67">
        <v>0.17777777777777778</v>
      </c>
      <c r="M31" s="67">
        <v>7.7777777777777779E-2</v>
      </c>
      <c r="N31" s="67">
        <v>0.2</v>
      </c>
      <c r="O31" s="67">
        <v>0.26168224299065401</v>
      </c>
    </row>
    <row r="32" spans="1:15" ht="14.25" x14ac:dyDescent="0.45">
      <c r="A32" s="49" t="s">
        <v>240</v>
      </c>
      <c r="B32" s="46" t="s">
        <v>109</v>
      </c>
      <c r="C32" s="49" t="s">
        <v>326</v>
      </c>
      <c r="D32" s="46" t="s">
        <v>184</v>
      </c>
      <c r="E32" s="67">
        <v>0.37553342816500712</v>
      </c>
      <c r="F32" s="67">
        <v>0.36760925449871468</v>
      </c>
      <c r="G32" s="67">
        <v>0.42344827586206896</v>
      </c>
      <c r="H32" s="67">
        <v>0.45925925925925926</v>
      </c>
      <c r="I32" s="67">
        <v>0.4987593052109181</v>
      </c>
      <c r="J32" s="67">
        <v>0.48264462809917358</v>
      </c>
      <c r="K32" s="67">
        <v>0.46793002915451892</v>
      </c>
      <c r="L32" s="67">
        <v>0.47743055555555558</v>
      </c>
      <c r="M32" s="67">
        <v>0.46363636363636362</v>
      </c>
      <c r="N32" s="67">
        <v>0.48275862068965519</v>
      </c>
      <c r="O32" s="67">
        <v>0.56640000000000001</v>
      </c>
    </row>
    <row r="33" spans="1:15" ht="14.25" x14ac:dyDescent="0.45">
      <c r="A33" s="50" t="s">
        <v>240</v>
      </c>
      <c r="B33" s="51" t="s">
        <v>109</v>
      </c>
      <c r="C33" s="49" t="s">
        <v>327</v>
      </c>
      <c r="D33" s="46" t="s">
        <v>328</v>
      </c>
      <c r="E33" s="68">
        <v>8.8235294117647065E-2</v>
      </c>
      <c r="F33" s="68">
        <v>8.771929824561403E-2</v>
      </c>
      <c r="G33" s="68">
        <v>0.21951219512195122</v>
      </c>
      <c r="H33" s="68">
        <v>0.12820512820512819</v>
      </c>
      <c r="I33" s="68">
        <v>7.6923076923076927E-2</v>
      </c>
      <c r="J33" s="68">
        <v>0.29268292682926828</v>
      </c>
      <c r="K33" s="67">
        <v>3.1746031746031744E-2</v>
      </c>
      <c r="L33" s="67">
        <v>9.9009900990099015E-2</v>
      </c>
      <c r="M33" s="67">
        <v>0.1125</v>
      </c>
      <c r="N33" s="67">
        <v>0.15384615384615385</v>
      </c>
      <c r="O33" s="67">
        <v>0.141304347826087</v>
      </c>
    </row>
    <row r="34" spans="1:15" ht="14.25" x14ac:dyDescent="0.45">
      <c r="A34" s="49" t="s">
        <v>240</v>
      </c>
      <c r="B34" s="46" t="s">
        <v>109</v>
      </c>
      <c r="C34" s="49" t="s">
        <v>329</v>
      </c>
      <c r="D34" s="46" t="s">
        <v>330</v>
      </c>
      <c r="E34" s="67">
        <v>0.22988505747126436</v>
      </c>
      <c r="F34" s="67">
        <v>0.20555555555555555</v>
      </c>
      <c r="G34" s="67">
        <v>0.21354166666666666</v>
      </c>
      <c r="H34" s="67">
        <v>0.16483516483516483</v>
      </c>
      <c r="I34" s="67">
        <v>0.18120805369127516</v>
      </c>
      <c r="J34" s="67">
        <v>0.17518248175182483</v>
      </c>
      <c r="K34" s="67">
        <v>0.13253012048192772</v>
      </c>
      <c r="L34" s="67">
        <v>0.20805369127516779</v>
      </c>
      <c r="M34" s="67">
        <v>0.15723270440251572</v>
      </c>
      <c r="N34" s="67">
        <v>0.26519337016574585</v>
      </c>
      <c r="O34" s="67">
        <v>0.251461988304094</v>
      </c>
    </row>
    <row r="35" spans="1:15" ht="14.25" x14ac:dyDescent="0.45">
      <c r="A35" s="50" t="s">
        <v>240</v>
      </c>
      <c r="B35" s="51" t="s">
        <v>109</v>
      </c>
      <c r="C35" s="49" t="s">
        <v>331</v>
      </c>
      <c r="D35" s="46" t="s">
        <v>332</v>
      </c>
      <c r="E35" s="68">
        <v>0.16666666666666666</v>
      </c>
      <c r="F35" s="68">
        <v>0.11864406779661017</v>
      </c>
      <c r="G35" s="68">
        <v>0.23529411764705882</v>
      </c>
      <c r="H35" s="68">
        <v>0.42105263157894735</v>
      </c>
      <c r="I35" s="68">
        <v>0.30434782608695654</v>
      </c>
      <c r="J35" s="68">
        <v>0.125</v>
      </c>
      <c r="K35" s="67">
        <v>0.11627906976744186</v>
      </c>
      <c r="L35" s="67">
        <v>0.38235294117647056</v>
      </c>
      <c r="M35" s="67">
        <v>0.35714285714285715</v>
      </c>
      <c r="N35" s="67">
        <v>0.23529411764705882</v>
      </c>
      <c r="O35" s="67">
        <v>0.3</v>
      </c>
    </row>
    <row r="36" spans="1:15" ht="14.25" x14ac:dyDescent="0.45">
      <c r="A36" s="49" t="s">
        <v>240</v>
      </c>
      <c r="B36" s="46" t="s">
        <v>109</v>
      </c>
      <c r="C36" s="49" t="s">
        <v>333</v>
      </c>
      <c r="D36" s="46" t="s">
        <v>334</v>
      </c>
      <c r="E36" s="67">
        <v>0.18181818181818182</v>
      </c>
      <c r="F36" s="67">
        <v>0.33333333333333331</v>
      </c>
      <c r="G36" s="67">
        <v>0.28888888888888886</v>
      </c>
      <c r="H36" s="67">
        <v>0.35897435897435898</v>
      </c>
      <c r="I36" s="67">
        <v>0.22916666666666666</v>
      </c>
      <c r="J36" s="67">
        <v>0.32</v>
      </c>
      <c r="K36" s="67">
        <v>0.375</v>
      </c>
      <c r="L36" s="67">
        <v>0.19117647058823528</v>
      </c>
      <c r="M36" s="67">
        <v>0.19402985074626866</v>
      </c>
      <c r="N36" s="67">
        <v>0.33333333333333331</v>
      </c>
      <c r="O36" s="67">
        <v>0.319148936170213</v>
      </c>
    </row>
    <row r="37" spans="1:15" ht="14.25" x14ac:dyDescent="0.45">
      <c r="A37" s="50" t="s">
        <v>240</v>
      </c>
      <c r="B37" s="51" t="s">
        <v>109</v>
      </c>
      <c r="C37" s="49" t="s">
        <v>335</v>
      </c>
      <c r="D37" s="46" t="s">
        <v>336</v>
      </c>
      <c r="E37" s="68">
        <v>0.30434782608695654</v>
      </c>
      <c r="F37" s="68">
        <v>0.23144104803493451</v>
      </c>
      <c r="G37" s="68">
        <v>0.39069767441860465</v>
      </c>
      <c r="H37" s="68">
        <v>0.32238193018480493</v>
      </c>
      <c r="I37" s="68">
        <v>0.38297872340425532</v>
      </c>
      <c r="J37" s="68">
        <v>0.34549878345498786</v>
      </c>
      <c r="K37" s="67">
        <v>0.33493975903614459</v>
      </c>
      <c r="L37" s="67">
        <v>0.35537190082644626</v>
      </c>
      <c r="M37" s="67">
        <v>0.43012704174228678</v>
      </c>
      <c r="N37" s="67">
        <v>0.38490566037735852</v>
      </c>
      <c r="O37" s="67">
        <v>0.47706422018348599</v>
      </c>
    </row>
    <row r="38" spans="1:15" ht="14.25" x14ac:dyDescent="0.45">
      <c r="A38" s="49" t="s">
        <v>240</v>
      </c>
      <c r="B38" s="46" t="s">
        <v>109</v>
      </c>
      <c r="C38" s="49" t="s">
        <v>337</v>
      </c>
      <c r="D38" s="46" t="s">
        <v>338</v>
      </c>
      <c r="E38" s="67">
        <v>0.36363636363636365</v>
      </c>
      <c r="F38" s="67">
        <v>0.38264299802761342</v>
      </c>
      <c r="G38" s="67">
        <v>0.43133462282398455</v>
      </c>
      <c r="H38" s="67">
        <v>0.35462555066079293</v>
      </c>
      <c r="I38" s="67">
        <v>0.46201232032854211</v>
      </c>
      <c r="J38" s="67">
        <v>0.40040241448692154</v>
      </c>
      <c r="K38" s="67">
        <v>0.30476190476190479</v>
      </c>
      <c r="L38" s="67">
        <v>0.36741767764298094</v>
      </c>
      <c r="M38" s="67">
        <v>0.39193548387096772</v>
      </c>
      <c r="N38" s="67">
        <v>0.43205574912891986</v>
      </c>
      <c r="O38" s="67">
        <v>0.405555555555556</v>
      </c>
    </row>
    <row r="39" spans="1:15" ht="14.25" x14ac:dyDescent="0.45">
      <c r="A39" s="50" t="s">
        <v>240</v>
      </c>
      <c r="B39" s="51" t="s">
        <v>109</v>
      </c>
      <c r="C39" s="49" t="s">
        <v>339</v>
      </c>
      <c r="D39" s="46" t="s">
        <v>340</v>
      </c>
      <c r="E39" s="68">
        <v>0.34482758620689657</v>
      </c>
      <c r="F39" s="68">
        <v>0.33333333333333331</v>
      </c>
      <c r="G39" s="68">
        <v>0.24324324324324326</v>
      </c>
      <c r="H39" s="68">
        <v>0.30188679245283018</v>
      </c>
      <c r="I39" s="68">
        <v>0.27272727272727271</v>
      </c>
      <c r="J39" s="68">
        <v>0.29032258064516131</v>
      </c>
      <c r="K39" s="67">
        <v>0.23809523809523808</v>
      </c>
      <c r="L39" s="67">
        <v>0.22</v>
      </c>
      <c r="M39" s="67">
        <v>0.23809523809523808</v>
      </c>
      <c r="N39" s="67">
        <v>0.47368421052631576</v>
      </c>
      <c r="O39" s="67">
        <v>0.5</v>
      </c>
    </row>
    <row r="40" spans="1:15" ht="14.25" x14ac:dyDescent="0.45">
      <c r="A40" s="49" t="s">
        <v>240</v>
      </c>
      <c r="B40" s="46" t="s">
        <v>109</v>
      </c>
      <c r="C40" s="49" t="s">
        <v>341</v>
      </c>
      <c r="D40" s="46" t="s">
        <v>342</v>
      </c>
      <c r="E40" s="67">
        <v>0.49549549549549549</v>
      </c>
      <c r="F40" s="67">
        <v>0.46879150066401065</v>
      </c>
      <c r="G40" s="67">
        <v>0.41383219954648526</v>
      </c>
      <c r="H40" s="67">
        <v>0.46790890269151136</v>
      </c>
      <c r="I40" s="67">
        <v>0.45527522935779818</v>
      </c>
      <c r="J40" s="67">
        <v>0.54057279236276845</v>
      </c>
      <c r="K40" s="67">
        <v>0.42730299667036625</v>
      </c>
      <c r="L40" s="67">
        <v>0.4074468085106383</v>
      </c>
      <c r="M40" s="67">
        <v>0.45554335894621295</v>
      </c>
      <c r="N40" s="67">
        <v>0.47652347652347654</v>
      </c>
      <c r="O40" s="67">
        <v>0.498985801217039</v>
      </c>
    </row>
    <row r="41" spans="1:15" ht="14.25" x14ac:dyDescent="0.45">
      <c r="A41" s="50" t="s">
        <v>240</v>
      </c>
      <c r="B41" s="51" t="s">
        <v>109</v>
      </c>
      <c r="C41" s="49" t="s">
        <v>343</v>
      </c>
      <c r="D41" s="46" t="s">
        <v>344</v>
      </c>
      <c r="E41" s="68">
        <v>0.3634782608695652</v>
      </c>
      <c r="F41" s="68">
        <v>0.24436741767764297</v>
      </c>
      <c r="G41" s="68">
        <v>0.29938271604938271</v>
      </c>
      <c r="H41" s="68">
        <v>0.34943639291465378</v>
      </c>
      <c r="I41" s="68">
        <v>0.33073322932917315</v>
      </c>
      <c r="J41" s="68">
        <v>0.33069620253164556</v>
      </c>
      <c r="K41" s="67">
        <v>0.32704402515723269</v>
      </c>
      <c r="L41" s="67">
        <v>0.29696969696969699</v>
      </c>
      <c r="M41" s="67">
        <v>0.31610044313146235</v>
      </c>
      <c r="N41" s="67">
        <v>0.33938547486033521</v>
      </c>
      <c r="O41" s="67">
        <v>0.44772117962466501</v>
      </c>
    </row>
    <row r="42" spans="1:15" ht="14.25" x14ac:dyDescent="0.45">
      <c r="A42" s="49" t="s">
        <v>240</v>
      </c>
      <c r="B42" s="46" t="s">
        <v>109</v>
      </c>
      <c r="C42" s="49" t="s">
        <v>345</v>
      </c>
      <c r="D42" s="46" t="s">
        <v>346</v>
      </c>
      <c r="E42" s="67">
        <v>0.37313432835820898</v>
      </c>
      <c r="F42" s="67">
        <v>0.25252525252525254</v>
      </c>
      <c r="G42" s="67">
        <v>0.31858407079646017</v>
      </c>
      <c r="H42" s="67">
        <v>0.19658119658119658</v>
      </c>
      <c r="I42" s="67">
        <v>0.35106382978723405</v>
      </c>
      <c r="J42" s="67">
        <v>0.38461538461538464</v>
      </c>
      <c r="K42" s="67">
        <v>0.31372549019607843</v>
      </c>
      <c r="L42" s="67">
        <v>0.31132075471698112</v>
      </c>
      <c r="M42" s="67">
        <v>0.45783132530120479</v>
      </c>
      <c r="N42" s="67">
        <v>0.50617283950617287</v>
      </c>
      <c r="O42" s="67">
        <v>0.41025641025641002</v>
      </c>
    </row>
    <row r="43" spans="1:15" ht="14.25" x14ac:dyDescent="0.45">
      <c r="A43" s="50" t="s">
        <v>240</v>
      </c>
      <c r="B43" s="51" t="s">
        <v>109</v>
      </c>
      <c r="C43" s="49" t="s">
        <v>347</v>
      </c>
      <c r="D43" s="46" t="s">
        <v>2435</v>
      </c>
      <c r="E43" s="68">
        <v>0.19393939393939394</v>
      </c>
      <c r="F43" s="68">
        <v>0.20915032679738563</v>
      </c>
      <c r="G43" s="68">
        <v>0.22137404580152673</v>
      </c>
      <c r="H43" s="68">
        <v>0.32592592592592595</v>
      </c>
      <c r="I43" s="68">
        <v>0.28799999999999998</v>
      </c>
      <c r="J43" s="68">
        <v>0.29457364341085274</v>
      </c>
      <c r="K43" s="67">
        <v>0.20353982300884957</v>
      </c>
      <c r="L43" s="67">
        <v>0.18243243243243243</v>
      </c>
      <c r="M43" s="67">
        <v>0.29054054054054052</v>
      </c>
      <c r="N43" s="67">
        <v>0.2807017543859649</v>
      </c>
      <c r="O43" s="67">
        <v>0.35507246376811602</v>
      </c>
    </row>
    <row r="44" spans="1:15" ht="14.25" x14ac:dyDescent="0.45">
      <c r="A44" s="49" t="s">
        <v>240</v>
      </c>
      <c r="B44" s="46" t="s">
        <v>109</v>
      </c>
      <c r="C44" s="49" t="s">
        <v>349</v>
      </c>
      <c r="D44" s="46" t="s">
        <v>350</v>
      </c>
      <c r="E44" s="67">
        <v>0.140625</v>
      </c>
      <c r="F44" s="67">
        <v>0.13698630136986301</v>
      </c>
      <c r="G44" s="67">
        <v>0.2857142857142857</v>
      </c>
      <c r="H44" s="67">
        <v>0.29411764705882354</v>
      </c>
      <c r="I44" s="67">
        <v>0.30769230769230771</v>
      </c>
      <c r="J44" s="67">
        <v>0.43478260869565216</v>
      </c>
      <c r="K44" s="67">
        <v>0.33333333333333331</v>
      </c>
      <c r="L44" s="67">
        <v>0.18518518518518517</v>
      </c>
      <c r="M44" s="67">
        <v>0.21621621621621623</v>
      </c>
      <c r="N44" s="67">
        <v>0.2391304347826087</v>
      </c>
      <c r="O44" s="67">
        <v>0.25490196078431399</v>
      </c>
    </row>
    <row r="45" spans="1:15" ht="14.25" x14ac:dyDescent="0.45">
      <c r="A45" s="50" t="s">
        <v>240</v>
      </c>
      <c r="B45" s="51" t="s">
        <v>109</v>
      </c>
      <c r="C45" s="49" t="s">
        <v>351</v>
      </c>
      <c r="D45" s="46" t="s">
        <v>352</v>
      </c>
      <c r="E45" s="68">
        <v>0.12056737588652482</v>
      </c>
      <c r="F45" s="68">
        <v>0.1079136690647482</v>
      </c>
      <c r="G45" s="68">
        <v>0.17004048582995951</v>
      </c>
      <c r="H45" s="68">
        <v>0.16763005780346821</v>
      </c>
      <c r="I45" s="68">
        <v>8.7499999999999994E-2</v>
      </c>
      <c r="J45" s="68">
        <v>0.14136125654450263</v>
      </c>
      <c r="K45" s="67">
        <v>0.22058823529411764</v>
      </c>
      <c r="L45" s="67">
        <v>0.15789473684210525</v>
      </c>
      <c r="M45" s="67">
        <v>0.18493150684931506</v>
      </c>
      <c r="N45" s="67">
        <v>0.31788079470198677</v>
      </c>
      <c r="O45" s="67">
        <v>0.36666666666666697</v>
      </c>
    </row>
    <row r="46" spans="1:15" ht="14.25" x14ac:dyDescent="0.45">
      <c r="A46" s="49" t="s">
        <v>240</v>
      </c>
      <c r="B46" s="46" t="s">
        <v>109</v>
      </c>
      <c r="C46" s="49" t="s">
        <v>353</v>
      </c>
      <c r="D46" s="46" t="s">
        <v>354</v>
      </c>
      <c r="E46" s="67">
        <v>0.42678774120317819</v>
      </c>
      <c r="F46" s="67">
        <v>0.44094488188976377</v>
      </c>
      <c r="G46" s="67">
        <v>0.52119129438717071</v>
      </c>
      <c r="H46" s="67">
        <v>0.5294855708908407</v>
      </c>
      <c r="I46" s="67">
        <v>0.52720207253886009</v>
      </c>
      <c r="J46" s="67">
        <v>0.43768545994065283</v>
      </c>
      <c r="K46" s="67">
        <v>0.53223388305847075</v>
      </c>
      <c r="L46" s="67">
        <v>0.47051597051597049</v>
      </c>
      <c r="M46" s="67">
        <v>0.51503759398496241</v>
      </c>
      <c r="N46" s="67">
        <v>0.55819209039548023</v>
      </c>
      <c r="O46" s="67">
        <v>0.54347826086956497</v>
      </c>
    </row>
    <row r="47" spans="1:15" ht="14.25" x14ac:dyDescent="0.45">
      <c r="A47" s="50" t="s">
        <v>240</v>
      </c>
      <c r="B47" s="51" t="s">
        <v>109</v>
      </c>
      <c r="C47" s="49" t="s">
        <v>355</v>
      </c>
      <c r="D47" s="46" t="s">
        <v>356</v>
      </c>
      <c r="E47" s="68">
        <v>0.17763157894736842</v>
      </c>
      <c r="F47" s="68">
        <v>0.16901408450704225</v>
      </c>
      <c r="G47" s="68">
        <v>0.23076923076923078</v>
      </c>
      <c r="H47" s="68">
        <v>0.22613065326633167</v>
      </c>
      <c r="I47" s="68">
        <v>0.16363636363636364</v>
      </c>
      <c r="J47" s="68">
        <v>0.15544041450777202</v>
      </c>
      <c r="K47" s="67">
        <v>0.14754098360655737</v>
      </c>
      <c r="L47" s="67">
        <v>0.17085427135678391</v>
      </c>
      <c r="M47" s="67">
        <v>0.21468926553672316</v>
      </c>
      <c r="N47" s="67">
        <v>0.37894736842105264</v>
      </c>
      <c r="O47" s="67">
        <v>0.31413612565444998</v>
      </c>
    </row>
    <row r="48" spans="1:15" ht="14.25" x14ac:dyDescent="0.45">
      <c r="A48" s="49" t="s">
        <v>240</v>
      </c>
      <c r="B48" s="46" t="s">
        <v>109</v>
      </c>
      <c r="C48" s="49" t="s">
        <v>357</v>
      </c>
      <c r="D48" s="46" t="s">
        <v>2436</v>
      </c>
      <c r="E48" s="67">
        <v>0.20673076923076922</v>
      </c>
      <c r="F48" s="67">
        <v>0.16666666666666666</v>
      </c>
      <c r="G48" s="67">
        <v>0.18468468468468469</v>
      </c>
      <c r="H48" s="67">
        <v>0.22754491017964071</v>
      </c>
      <c r="I48" s="67">
        <v>0.15384615384615385</v>
      </c>
      <c r="J48" s="67">
        <v>0.13291139240506328</v>
      </c>
      <c r="K48" s="67">
        <v>0.1317365269461078</v>
      </c>
      <c r="L48" s="67">
        <v>0.12878787878787878</v>
      </c>
      <c r="M48" s="67">
        <v>0.16666666666666666</v>
      </c>
      <c r="N48" s="67">
        <v>0.22</v>
      </c>
      <c r="O48" s="67">
        <v>0.28662420382165599</v>
      </c>
    </row>
    <row r="49" spans="1:15" ht="14.25" x14ac:dyDescent="0.45">
      <c r="A49" s="50" t="s">
        <v>240</v>
      </c>
      <c r="B49" s="51" t="s">
        <v>109</v>
      </c>
      <c r="C49" s="49" t="s">
        <v>359</v>
      </c>
      <c r="D49" s="46" t="s">
        <v>360</v>
      </c>
      <c r="E49" s="68">
        <v>0.23762376237623761</v>
      </c>
      <c r="F49" s="68">
        <v>0.14953271028037382</v>
      </c>
      <c r="G49" s="68">
        <v>0.24561403508771928</v>
      </c>
      <c r="H49" s="68">
        <v>0.10975609756097561</v>
      </c>
      <c r="I49" s="68">
        <v>0.12037037037037036</v>
      </c>
      <c r="J49" s="68">
        <v>0.17708333333333334</v>
      </c>
      <c r="K49" s="67">
        <v>0.12658227848101267</v>
      </c>
      <c r="L49" s="67">
        <v>0.17857142857142858</v>
      </c>
      <c r="M49" s="67">
        <v>0.25925925925925924</v>
      </c>
      <c r="N49" s="67">
        <v>0.2857142857142857</v>
      </c>
      <c r="O49" s="67">
        <v>0.3</v>
      </c>
    </row>
    <row r="50" spans="1:15" ht="14.25" x14ac:dyDescent="0.45">
      <c r="A50" s="49" t="s">
        <v>240</v>
      </c>
      <c r="B50" s="46" t="s">
        <v>109</v>
      </c>
      <c r="C50" s="49" t="s">
        <v>361</v>
      </c>
      <c r="D50" s="46" t="s">
        <v>362</v>
      </c>
      <c r="E50" s="67">
        <v>0.13983050847457626</v>
      </c>
      <c r="F50" s="67">
        <v>0.1888111888111888</v>
      </c>
      <c r="G50" s="67">
        <v>0.19910514541387025</v>
      </c>
      <c r="H50" s="67">
        <v>0.22868217054263565</v>
      </c>
      <c r="I50" s="67">
        <v>0.22737819025522041</v>
      </c>
      <c r="J50" s="67">
        <v>0.18633540372670807</v>
      </c>
      <c r="K50" s="67">
        <v>0.22779922779922779</v>
      </c>
      <c r="L50" s="67">
        <v>0.26151315789473684</v>
      </c>
      <c r="M50" s="67">
        <v>0.2964669738863287</v>
      </c>
      <c r="N50" s="67">
        <v>0.34545454545454546</v>
      </c>
      <c r="O50" s="67">
        <v>0.33711507293354898</v>
      </c>
    </row>
    <row r="51" spans="1:15" ht="14.25" x14ac:dyDescent="0.45">
      <c r="A51" s="50" t="s">
        <v>240</v>
      </c>
      <c r="B51" s="51" t="s">
        <v>109</v>
      </c>
      <c r="C51" s="49" t="s">
        <v>363</v>
      </c>
      <c r="D51" s="46" t="s">
        <v>2437</v>
      </c>
      <c r="E51" s="68">
        <v>0.23333333333333334</v>
      </c>
      <c r="F51" s="68">
        <v>0.34482758620689657</v>
      </c>
      <c r="G51" s="68">
        <v>0.23157894736842105</v>
      </c>
      <c r="H51" s="68">
        <v>0.30357142857142855</v>
      </c>
      <c r="I51" s="68">
        <v>0.23157894736842105</v>
      </c>
      <c r="J51" s="68">
        <v>0.2818181818181818</v>
      </c>
      <c r="K51" s="67">
        <v>0.16666666666666666</v>
      </c>
      <c r="L51" s="67">
        <v>0.36912751677852351</v>
      </c>
      <c r="M51" s="67">
        <v>0.34905660377358488</v>
      </c>
      <c r="N51" s="67">
        <v>0.35135135135135137</v>
      </c>
      <c r="O51" s="67">
        <v>0.266666666666667</v>
      </c>
    </row>
    <row r="52" spans="1:15" ht="14.25" x14ac:dyDescent="0.45">
      <c r="A52" s="49" t="s">
        <v>240</v>
      </c>
      <c r="B52" s="46" t="s">
        <v>109</v>
      </c>
      <c r="C52" s="49" t="s">
        <v>365</v>
      </c>
      <c r="D52" s="46" t="s">
        <v>366</v>
      </c>
      <c r="E52" s="67">
        <v>0.37270341207349084</v>
      </c>
      <c r="F52" s="67">
        <v>0.42488924687877566</v>
      </c>
      <c r="G52" s="67">
        <v>0.56754496026767043</v>
      </c>
      <c r="H52" s="67">
        <v>0.45072912063632348</v>
      </c>
      <c r="I52" s="67">
        <v>0.48210340256296952</v>
      </c>
      <c r="J52" s="67">
        <v>0.45755597014925375</v>
      </c>
      <c r="K52" s="67">
        <v>0.55465994962216625</v>
      </c>
      <c r="L52" s="67">
        <v>0.59000462748727445</v>
      </c>
      <c r="M52" s="67">
        <v>0.5977011494252874</v>
      </c>
      <c r="N52" s="67">
        <v>0.64115969581749055</v>
      </c>
      <c r="O52" s="67">
        <v>0.65332077249175702</v>
      </c>
    </row>
    <row r="53" spans="1:15" ht="14.25" x14ac:dyDescent="0.45">
      <c r="A53" s="50" t="s">
        <v>240</v>
      </c>
      <c r="B53" s="51" t="s">
        <v>109</v>
      </c>
      <c r="C53" s="49" t="s">
        <v>367</v>
      </c>
      <c r="D53" s="46" t="s">
        <v>368</v>
      </c>
      <c r="E53" s="68">
        <v>0.16216216216216217</v>
      </c>
      <c r="F53" s="68">
        <v>0.16888888888888889</v>
      </c>
      <c r="G53" s="68">
        <v>0.20547945205479451</v>
      </c>
      <c r="H53" s="68">
        <v>0.25906735751295334</v>
      </c>
      <c r="I53" s="68">
        <v>0.21925133689839571</v>
      </c>
      <c r="J53" s="68">
        <v>0.23696682464454977</v>
      </c>
      <c r="K53" s="67">
        <v>0.2747747747747748</v>
      </c>
      <c r="L53" s="67">
        <v>0.22619047619047619</v>
      </c>
      <c r="M53" s="67">
        <v>0.32142857142857145</v>
      </c>
      <c r="N53" s="67">
        <v>0.29230769230769232</v>
      </c>
      <c r="O53" s="67">
        <v>0.29677419354838702</v>
      </c>
    </row>
    <row r="54" spans="1:15" ht="14.25" x14ac:dyDescent="0.45">
      <c r="A54" s="49" t="s">
        <v>240</v>
      </c>
      <c r="B54" s="46" t="s">
        <v>109</v>
      </c>
      <c r="C54" s="49" t="s">
        <v>369</v>
      </c>
      <c r="D54" s="46" t="s">
        <v>370</v>
      </c>
      <c r="E54" s="67">
        <v>0.27272727272727271</v>
      </c>
      <c r="F54" s="67">
        <v>0.18723404255319148</v>
      </c>
      <c r="G54" s="67">
        <v>0.19806763285024154</v>
      </c>
      <c r="H54" s="67">
        <v>0.22488038277511962</v>
      </c>
      <c r="I54" s="67">
        <v>0.29347826086956524</v>
      </c>
      <c r="J54" s="67">
        <v>0.34196891191709844</v>
      </c>
      <c r="K54" s="67">
        <v>0.33653846153846156</v>
      </c>
      <c r="L54" s="67">
        <v>0.24875621890547264</v>
      </c>
      <c r="M54" s="67">
        <v>0.27500000000000002</v>
      </c>
      <c r="N54" s="67">
        <v>0.22727272727272727</v>
      </c>
      <c r="O54" s="67">
        <v>0.29281767955801102</v>
      </c>
    </row>
    <row r="55" spans="1:15" ht="14.25" x14ac:dyDescent="0.45">
      <c r="A55" s="50" t="s">
        <v>240</v>
      </c>
      <c r="B55" s="51" t="s">
        <v>109</v>
      </c>
      <c r="C55" s="49" t="s">
        <v>371</v>
      </c>
      <c r="D55" s="46" t="s">
        <v>372</v>
      </c>
      <c r="E55" s="68">
        <v>0.37681159420289856</v>
      </c>
      <c r="F55" s="68">
        <v>0.17105263157894737</v>
      </c>
      <c r="G55" s="68">
        <v>0.16</v>
      </c>
      <c r="H55" s="68">
        <v>0.30158730158730157</v>
      </c>
      <c r="I55" s="68">
        <v>0.19565217391304349</v>
      </c>
      <c r="J55" s="68">
        <v>0.14893617021276595</v>
      </c>
      <c r="K55" s="67">
        <v>0.14285714285714285</v>
      </c>
      <c r="L55" s="67">
        <v>0.2982456140350877</v>
      </c>
      <c r="M55" s="67">
        <v>0.35897435897435898</v>
      </c>
      <c r="N55" s="67">
        <v>0.41176470588235292</v>
      </c>
      <c r="O55" s="67">
        <v>0.355932203389831</v>
      </c>
    </row>
    <row r="56" spans="1:15" ht="14.25" x14ac:dyDescent="0.45">
      <c r="A56" s="49" t="s">
        <v>240</v>
      </c>
      <c r="B56" s="46" t="s">
        <v>109</v>
      </c>
      <c r="C56" s="49" t="s">
        <v>373</v>
      </c>
      <c r="D56" s="46" t="s">
        <v>374</v>
      </c>
      <c r="E56" s="67">
        <v>0.27815699658703069</v>
      </c>
      <c r="F56" s="67">
        <v>0.43486238532110094</v>
      </c>
      <c r="G56" s="67">
        <v>0.45491803278688525</v>
      </c>
      <c r="H56" s="67">
        <v>0.38565022421524664</v>
      </c>
      <c r="I56" s="67">
        <v>0.31465517241379309</v>
      </c>
      <c r="J56" s="67">
        <v>0.27610208816705334</v>
      </c>
      <c r="K56" s="67">
        <v>0.34229828850855748</v>
      </c>
      <c r="L56" s="67">
        <v>0.39423076923076922</v>
      </c>
      <c r="M56" s="67">
        <v>0.40867992766726946</v>
      </c>
      <c r="N56" s="67">
        <v>0.40528634361233479</v>
      </c>
      <c r="O56" s="67">
        <v>0.51508620689655205</v>
      </c>
    </row>
    <row r="57" spans="1:15" ht="14.25" x14ac:dyDescent="0.45">
      <c r="A57" s="50" t="s">
        <v>240</v>
      </c>
      <c r="B57" s="51" t="s">
        <v>109</v>
      </c>
      <c r="C57" s="49" t="s">
        <v>375</v>
      </c>
      <c r="D57" s="46" t="s">
        <v>376</v>
      </c>
      <c r="E57" s="68">
        <v>0.23148148148148148</v>
      </c>
      <c r="F57" s="68">
        <v>0.25233644859813081</v>
      </c>
      <c r="G57" s="68">
        <v>0.37647058823529411</v>
      </c>
      <c r="H57" s="68">
        <v>0.36923076923076925</v>
      </c>
      <c r="I57" s="68">
        <v>0.37037037037037035</v>
      </c>
      <c r="J57" s="68">
        <v>0.3559322033898305</v>
      </c>
      <c r="K57" s="67">
        <v>0.3380281690140845</v>
      </c>
      <c r="L57" s="67">
        <v>0.1875</v>
      </c>
      <c r="M57" s="67">
        <v>0.53424657534246578</v>
      </c>
      <c r="N57" s="67">
        <v>0.54430379746835444</v>
      </c>
      <c r="O57" s="67">
        <v>0.43859649122806998</v>
      </c>
    </row>
    <row r="58" spans="1:15" ht="14.25" x14ac:dyDescent="0.45">
      <c r="A58" s="49" t="s">
        <v>240</v>
      </c>
      <c r="B58" s="46" t="s">
        <v>109</v>
      </c>
      <c r="C58" s="49" t="s">
        <v>377</v>
      </c>
      <c r="D58" s="46" t="s">
        <v>378</v>
      </c>
      <c r="E58" s="67">
        <v>8.2568807339449546E-2</v>
      </c>
      <c r="F58" s="67">
        <v>0.34677419354838712</v>
      </c>
      <c r="G58" s="67">
        <v>0.23008849557522124</v>
      </c>
      <c r="H58" s="67">
        <v>0.19718309859154928</v>
      </c>
      <c r="I58" s="67">
        <v>0.37647058823529411</v>
      </c>
      <c r="J58" s="67">
        <v>0.27522935779816515</v>
      </c>
      <c r="K58" s="67">
        <v>0.27956989247311825</v>
      </c>
      <c r="L58" s="67">
        <v>0.26760563380281688</v>
      </c>
      <c r="M58" s="67">
        <v>0.22535211267605634</v>
      </c>
      <c r="N58" s="67">
        <v>0.28712871287128711</v>
      </c>
      <c r="O58" s="67">
        <v>0.37037037037037002</v>
      </c>
    </row>
    <row r="59" spans="1:15" ht="14.25" x14ac:dyDescent="0.45">
      <c r="A59" s="50" t="s">
        <v>240</v>
      </c>
      <c r="B59" s="51" t="s">
        <v>109</v>
      </c>
      <c r="C59" s="49" t="s">
        <v>379</v>
      </c>
      <c r="D59" s="46" t="s">
        <v>380</v>
      </c>
      <c r="E59" s="68">
        <v>0.11666666666666667</v>
      </c>
      <c r="F59" s="68">
        <v>0.2</v>
      </c>
      <c r="G59" s="68">
        <v>0.23076923076923078</v>
      </c>
      <c r="H59" s="68">
        <v>0.25423728813559321</v>
      </c>
      <c r="I59" s="68">
        <v>0.32500000000000001</v>
      </c>
      <c r="J59" s="68">
        <v>0.27083333333333331</v>
      </c>
      <c r="K59" s="67">
        <v>0.29761904761904762</v>
      </c>
      <c r="L59" s="67">
        <v>0.38571428571428573</v>
      </c>
      <c r="M59" s="67">
        <v>0.37931034482758619</v>
      </c>
      <c r="N59" s="67">
        <v>0.48979591836734693</v>
      </c>
      <c r="O59" s="67">
        <v>0.30645161290322598</v>
      </c>
    </row>
    <row r="60" spans="1:15" ht="14.25" x14ac:dyDescent="0.45">
      <c r="A60" s="49" t="s">
        <v>240</v>
      </c>
      <c r="B60" s="46" t="s">
        <v>109</v>
      </c>
      <c r="C60" s="49" t="s">
        <v>381</v>
      </c>
      <c r="D60" s="46" t="s">
        <v>382</v>
      </c>
      <c r="E60" s="67">
        <v>0.28505747126436781</v>
      </c>
      <c r="F60" s="67">
        <v>0.36613272311212813</v>
      </c>
      <c r="G60" s="67">
        <v>0.38814016172506738</v>
      </c>
      <c r="H60" s="67">
        <v>0.38759689922480622</v>
      </c>
      <c r="I60" s="67">
        <v>0.38395415472779371</v>
      </c>
      <c r="J60" s="67">
        <v>0.31714285714285712</v>
      </c>
      <c r="K60" s="67">
        <v>0.29629629629629628</v>
      </c>
      <c r="L60" s="67">
        <v>0.32041343669250644</v>
      </c>
      <c r="M60" s="67">
        <v>0.40840840840840842</v>
      </c>
      <c r="N60" s="67">
        <v>0.42729970326409494</v>
      </c>
      <c r="O60" s="67">
        <v>0.48936170212766</v>
      </c>
    </row>
    <row r="61" spans="1:15" ht="14.25" x14ac:dyDescent="0.45">
      <c r="A61" s="50" t="s">
        <v>240</v>
      </c>
      <c r="B61" s="51" t="s">
        <v>109</v>
      </c>
      <c r="C61" s="49" t="s">
        <v>383</v>
      </c>
      <c r="D61" s="46" t="s">
        <v>384</v>
      </c>
      <c r="E61" s="68">
        <v>0.36842105263157893</v>
      </c>
      <c r="F61" s="68">
        <v>0.29213483146067415</v>
      </c>
      <c r="G61" s="68">
        <v>0.30864197530864196</v>
      </c>
      <c r="H61" s="68">
        <v>0.30681818181818182</v>
      </c>
      <c r="I61" s="68">
        <v>0.2857142857142857</v>
      </c>
      <c r="J61" s="68">
        <v>0.21951219512195122</v>
      </c>
      <c r="K61" s="67">
        <v>0.2967032967032967</v>
      </c>
      <c r="L61" s="67">
        <v>0.23076923076923078</v>
      </c>
      <c r="M61" s="67">
        <v>0.375</v>
      </c>
      <c r="N61" s="67">
        <v>0.27450980392156865</v>
      </c>
      <c r="O61" s="67">
        <v>0.45192307692307698</v>
      </c>
    </row>
    <row r="62" spans="1:15" ht="14.25" x14ac:dyDescent="0.45">
      <c r="A62" s="49" t="s">
        <v>240</v>
      </c>
      <c r="B62" s="46" t="s">
        <v>109</v>
      </c>
      <c r="C62" s="49" t="s">
        <v>385</v>
      </c>
      <c r="D62" s="46" t="s">
        <v>386</v>
      </c>
      <c r="E62" s="67">
        <v>0.29032258064516131</v>
      </c>
      <c r="F62" s="67">
        <v>0.15789473684210525</v>
      </c>
      <c r="G62" s="67">
        <v>0.35087719298245612</v>
      </c>
      <c r="H62" s="67">
        <v>0.46</v>
      </c>
      <c r="I62" s="67">
        <v>0.46296296296296297</v>
      </c>
      <c r="J62" s="67">
        <v>0.26666666666666666</v>
      </c>
      <c r="K62" s="67">
        <v>0.30232558139534882</v>
      </c>
      <c r="L62" s="67">
        <v>0.17777777777777778</v>
      </c>
      <c r="M62" s="67">
        <v>0.21568627450980393</v>
      </c>
      <c r="N62" s="67">
        <v>0.29411764705882354</v>
      </c>
      <c r="O62" s="67">
        <v>0.38775510204081598</v>
      </c>
    </row>
    <row r="63" spans="1:15" ht="14.25" x14ac:dyDescent="0.45">
      <c r="A63" s="50" t="s">
        <v>240</v>
      </c>
      <c r="B63" s="51" t="s">
        <v>109</v>
      </c>
      <c r="C63" s="49" t="s">
        <v>387</v>
      </c>
      <c r="D63" s="46" t="s">
        <v>388</v>
      </c>
      <c r="E63" s="68">
        <v>0.41666666666666669</v>
      </c>
      <c r="F63" s="68">
        <v>0.26190476190476192</v>
      </c>
      <c r="G63" s="68">
        <v>0.33333333333333331</v>
      </c>
      <c r="H63" s="68">
        <v>0.5</v>
      </c>
      <c r="I63" s="68">
        <v>0.14285714285714285</v>
      </c>
      <c r="J63" s="68">
        <v>0.45454545454545453</v>
      </c>
      <c r="K63" s="67">
        <v>0.17073170731707318</v>
      </c>
      <c r="L63" s="67">
        <v>0.23076923076923078</v>
      </c>
      <c r="M63" s="67">
        <v>0.63414634146341464</v>
      </c>
      <c r="N63" s="67">
        <v>0.54285714285714282</v>
      </c>
      <c r="O63" s="67">
        <v>0.512820512820513</v>
      </c>
    </row>
    <row r="64" spans="1:15" ht="14.25" x14ac:dyDescent="0.45">
      <c r="A64" s="49" t="s">
        <v>240</v>
      </c>
      <c r="B64" s="46" t="s">
        <v>109</v>
      </c>
      <c r="C64" s="49" t="s">
        <v>389</v>
      </c>
      <c r="D64" s="46" t="s">
        <v>2438</v>
      </c>
      <c r="E64" s="67">
        <v>0.41785568691398289</v>
      </c>
      <c r="F64" s="67">
        <v>0.39611486486486486</v>
      </c>
      <c r="G64" s="67">
        <v>0.57327030511388055</v>
      </c>
      <c r="H64" s="67">
        <v>0.49522226838388034</v>
      </c>
      <c r="I64" s="67">
        <v>0.58505494505494504</v>
      </c>
      <c r="J64" s="67">
        <v>0.67640346873573709</v>
      </c>
      <c r="K64" s="67">
        <v>0.49397590361445781</v>
      </c>
      <c r="L64" s="67">
        <v>0.47527368818422044</v>
      </c>
      <c r="M64" s="67">
        <v>0.50020601565718992</v>
      </c>
      <c r="N64" s="67">
        <v>0.55939169749280726</v>
      </c>
      <c r="O64" s="67">
        <v>0.57004048582995903</v>
      </c>
    </row>
    <row r="65" spans="1:15" ht="14.25" x14ac:dyDescent="0.45">
      <c r="A65" s="50" t="s">
        <v>240</v>
      </c>
      <c r="B65" s="51" t="s">
        <v>109</v>
      </c>
      <c r="C65" s="49" t="s">
        <v>391</v>
      </c>
      <c r="D65" s="46" t="s">
        <v>392</v>
      </c>
      <c r="E65" s="68">
        <v>0.18090452261306533</v>
      </c>
      <c r="F65" s="68">
        <v>9.3984962406015032E-2</v>
      </c>
      <c r="G65" s="68">
        <v>0.10396039603960396</v>
      </c>
      <c r="H65" s="68">
        <v>9.8859315589353611E-2</v>
      </c>
      <c r="I65" s="68">
        <v>7.4999999999999997E-2</v>
      </c>
      <c r="J65" s="68">
        <v>0.16393442622950818</v>
      </c>
      <c r="K65" s="67">
        <v>0.10683760683760683</v>
      </c>
      <c r="L65" s="67">
        <v>0.1059322033898305</v>
      </c>
      <c r="M65" s="67">
        <v>0.16289592760180996</v>
      </c>
      <c r="N65" s="67">
        <v>0.21461187214611871</v>
      </c>
      <c r="O65" s="67">
        <v>0.21186440677966101</v>
      </c>
    </row>
    <row r="66" spans="1:15" ht="14.25" x14ac:dyDescent="0.45">
      <c r="A66" s="49" t="s">
        <v>240</v>
      </c>
      <c r="B66" s="46" t="s">
        <v>109</v>
      </c>
      <c r="C66" s="49" t="s">
        <v>393</v>
      </c>
      <c r="D66" s="46" t="s">
        <v>394</v>
      </c>
      <c r="E66" s="67">
        <v>0.31654676258992803</v>
      </c>
      <c r="F66" s="67">
        <v>0.21084337349397592</v>
      </c>
      <c r="G66" s="67">
        <v>0.22695035460992907</v>
      </c>
      <c r="H66" s="67">
        <v>0.34586466165413532</v>
      </c>
      <c r="I66" s="67">
        <v>0.33734939759036142</v>
      </c>
      <c r="J66" s="67">
        <v>0.21367521367521367</v>
      </c>
      <c r="K66" s="67">
        <v>0.30666666666666664</v>
      </c>
      <c r="L66" s="67">
        <v>0.27027027027027029</v>
      </c>
      <c r="M66" s="67">
        <v>0.20529801324503311</v>
      </c>
      <c r="N66" s="67">
        <v>0.31088082901554404</v>
      </c>
      <c r="O66" s="67">
        <v>0.32885906040268498</v>
      </c>
    </row>
    <row r="67" spans="1:15" ht="14.25" x14ac:dyDescent="0.45">
      <c r="A67" s="50" t="s">
        <v>240</v>
      </c>
      <c r="B67" s="51" t="s">
        <v>109</v>
      </c>
      <c r="C67" s="49" t="s">
        <v>395</v>
      </c>
      <c r="D67" s="46" t="s">
        <v>396</v>
      </c>
      <c r="E67" s="68">
        <v>0.22435897435897437</v>
      </c>
      <c r="F67" s="68">
        <v>0.23353293413173654</v>
      </c>
      <c r="G67" s="68">
        <v>0.28048780487804881</v>
      </c>
      <c r="H67" s="68">
        <v>0.2484472049689441</v>
      </c>
      <c r="I67" s="68">
        <v>0.25531914893617019</v>
      </c>
      <c r="J67" s="68">
        <v>0.22875816993464052</v>
      </c>
      <c r="K67" s="67">
        <v>0.32835820895522388</v>
      </c>
      <c r="L67" s="67">
        <v>0.18120805369127516</v>
      </c>
      <c r="M67" s="67">
        <v>0.3188405797101449</v>
      </c>
      <c r="N67" s="67">
        <v>0.1889763779527559</v>
      </c>
      <c r="O67" s="67">
        <v>0.30357142857142799</v>
      </c>
    </row>
    <row r="68" spans="1:15" ht="14.25" x14ac:dyDescent="0.45">
      <c r="A68" s="49" t="s">
        <v>240</v>
      </c>
      <c r="B68" s="46" t="s">
        <v>109</v>
      </c>
      <c r="C68" s="49" t="s">
        <v>397</v>
      </c>
      <c r="D68" s="46" t="s">
        <v>398</v>
      </c>
      <c r="E68" s="67">
        <v>0.37672281776416539</v>
      </c>
      <c r="F68" s="67">
        <v>0.42051282051282052</v>
      </c>
      <c r="G68" s="67">
        <v>0.4711191335740072</v>
      </c>
      <c r="H68" s="67">
        <v>0.43551088777219432</v>
      </c>
      <c r="I68" s="67">
        <v>0.44070796460176992</v>
      </c>
      <c r="J68" s="67">
        <v>0.41977309562398701</v>
      </c>
      <c r="K68" s="67">
        <v>0.3888888888888889</v>
      </c>
      <c r="L68" s="67">
        <v>0.43617021276595747</v>
      </c>
      <c r="M68" s="67">
        <v>0.47870528109028959</v>
      </c>
      <c r="N68" s="67">
        <v>0.55447154471544713</v>
      </c>
      <c r="O68" s="67">
        <v>0.527272727272727</v>
      </c>
    </row>
    <row r="69" spans="1:15" ht="14.25" x14ac:dyDescent="0.45">
      <c r="A69" s="50" t="s">
        <v>240</v>
      </c>
      <c r="B69" s="51" t="s">
        <v>109</v>
      </c>
      <c r="C69" s="49" t="s">
        <v>399</v>
      </c>
      <c r="D69" s="46" t="s">
        <v>400</v>
      </c>
      <c r="E69" s="68">
        <v>0.38494318181818182</v>
      </c>
      <c r="F69" s="68">
        <v>0.34229137199434229</v>
      </c>
      <c r="G69" s="68">
        <v>0.49628712871287128</v>
      </c>
      <c r="H69" s="68">
        <v>0.42723004694835681</v>
      </c>
      <c r="I69" s="68">
        <v>0.43994778067885115</v>
      </c>
      <c r="J69" s="68">
        <v>0.50733496332518335</v>
      </c>
      <c r="K69" s="67">
        <v>0.49759036144578311</v>
      </c>
      <c r="L69" s="67">
        <v>0.50702576112412179</v>
      </c>
      <c r="M69" s="67">
        <v>0.51500000000000001</v>
      </c>
      <c r="N69" s="67">
        <v>0.52692713833157334</v>
      </c>
      <c r="O69" s="67">
        <v>0.53890160183066405</v>
      </c>
    </row>
    <row r="70" spans="1:15" ht="14.25" x14ac:dyDescent="0.45">
      <c r="A70" s="49" t="s">
        <v>240</v>
      </c>
      <c r="B70" s="46" t="s">
        <v>109</v>
      </c>
      <c r="C70" s="49" t="s">
        <v>401</v>
      </c>
      <c r="D70" s="46" t="s">
        <v>402</v>
      </c>
      <c r="E70" s="67">
        <v>0.22222222222222221</v>
      </c>
      <c r="F70" s="67">
        <v>0.34482758620689657</v>
      </c>
      <c r="G70" s="67">
        <v>0.23943661971830985</v>
      </c>
      <c r="H70" s="67">
        <v>0.42105263157894735</v>
      </c>
      <c r="I70" s="67">
        <v>0.24528301886792453</v>
      </c>
      <c r="J70" s="67">
        <v>0.22916666666666666</v>
      </c>
      <c r="K70" s="67">
        <v>0.46268656716417911</v>
      </c>
      <c r="L70" s="67">
        <v>0.19444444444444445</v>
      </c>
      <c r="M70" s="67">
        <v>0.36708860759493672</v>
      </c>
      <c r="N70" s="67">
        <v>0.55769230769230771</v>
      </c>
      <c r="O70" s="67">
        <v>0.51666666666666705</v>
      </c>
    </row>
    <row r="71" spans="1:15" ht="14.25" x14ac:dyDescent="0.45">
      <c r="A71" s="50" t="s">
        <v>240</v>
      </c>
      <c r="B71" s="51" t="s">
        <v>109</v>
      </c>
      <c r="C71" s="49" t="s">
        <v>403</v>
      </c>
      <c r="D71" s="46" t="s">
        <v>404</v>
      </c>
      <c r="E71" s="68">
        <v>0.29104477611940299</v>
      </c>
      <c r="F71" s="68">
        <v>0.30864197530864196</v>
      </c>
      <c r="G71" s="68">
        <v>0.35820895522388058</v>
      </c>
      <c r="H71" s="68">
        <v>0.26666666666666666</v>
      </c>
      <c r="I71" s="68">
        <v>0.30275229357798167</v>
      </c>
      <c r="J71" s="68">
        <v>0.3576923076923077</v>
      </c>
      <c r="K71" s="67">
        <v>0.29218106995884774</v>
      </c>
      <c r="L71" s="67">
        <v>0.3146067415730337</v>
      </c>
      <c r="M71" s="67">
        <v>0.47081712062256809</v>
      </c>
      <c r="N71" s="67">
        <v>0.55197132616487454</v>
      </c>
      <c r="O71" s="67">
        <v>0.45522388059701502</v>
      </c>
    </row>
    <row r="72" spans="1:15" ht="14.25" x14ac:dyDescent="0.45">
      <c r="A72" s="49" t="s">
        <v>240</v>
      </c>
      <c r="B72" s="46" t="s">
        <v>109</v>
      </c>
      <c r="C72" s="49" t="s">
        <v>405</v>
      </c>
      <c r="D72" s="46" t="s">
        <v>406</v>
      </c>
      <c r="E72" s="67">
        <v>0.33333333333333331</v>
      </c>
      <c r="F72" s="67">
        <v>0.23076923076923078</v>
      </c>
      <c r="G72" s="67">
        <v>0.2289156626506024</v>
      </c>
      <c r="H72" s="67">
        <v>0.125</v>
      </c>
      <c r="I72" s="67">
        <v>0.22123893805309736</v>
      </c>
      <c r="J72" s="67">
        <v>0.23404255319148937</v>
      </c>
      <c r="K72" s="67">
        <v>0.25773195876288657</v>
      </c>
      <c r="L72" s="67">
        <v>0.23636363636363636</v>
      </c>
      <c r="M72" s="67">
        <v>0.36559139784946237</v>
      </c>
      <c r="N72" s="67">
        <v>0.28971962616822428</v>
      </c>
      <c r="O72" s="67">
        <v>0.336842105263158</v>
      </c>
    </row>
    <row r="73" spans="1:15" ht="14.25" x14ac:dyDescent="0.45">
      <c r="A73" s="50" t="s">
        <v>240</v>
      </c>
      <c r="B73" s="51" t="s">
        <v>109</v>
      </c>
      <c r="C73" s="49" t="s">
        <v>407</v>
      </c>
      <c r="D73" s="46" t="s">
        <v>408</v>
      </c>
      <c r="E73" s="68">
        <v>0.28048780487804881</v>
      </c>
      <c r="F73" s="68">
        <v>0.203125</v>
      </c>
      <c r="G73" s="68">
        <v>0.3611111111111111</v>
      </c>
      <c r="H73" s="68">
        <v>0.27380952380952384</v>
      </c>
      <c r="I73" s="68">
        <v>0.23076923076923078</v>
      </c>
      <c r="J73" s="68">
        <v>0.20634920634920634</v>
      </c>
      <c r="K73" s="67">
        <v>0.2608695652173913</v>
      </c>
      <c r="L73" s="67">
        <v>0.4942528735632184</v>
      </c>
      <c r="M73" s="67">
        <v>0.35064935064935066</v>
      </c>
      <c r="N73" s="67">
        <v>0.40217391304347827</v>
      </c>
      <c r="O73" s="67">
        <v>0.48571428571428599</v>
      </c>
    </row>
    <row r="74" spans="1:15" ht="14.25" x14ac:dyDescent="0.45">
      <c r="A74" s="49" t="s">
        <v>240</v>
      </c>
      <c r="B74" s="46" t="s">
        <v>109</v>
      </c>
      <c r="C74" s="49" t="s">
        <v>409</v>
      </c>
      <c r="D74" s="46" t="s">
        <v>410</v>
      </c>
      <c r="E74" s="67">
        <v>0.35130970724191063</v>
      </c>
      <c r="F74" s="67">
        <v>0.32348367029548991</v>
      </c>
      <c r="G74" s="67">
        <v>0.30197444831591175</v>
      </c>
      <c r="H74" s="67">
        <v>0.3135498320268757</v>
      </c>
      <c r="I74" s="67">
        <v>0.33333333333333331</v>
      </c>
      <c r="J74" s="67">
        <v>0.34159061277705344</v>
      </c>
      <c r="K74" s="67">
        <v>0.31352154531946508</v>
      </c>
      <c r="L74" s="67">
        <v>0.35142857142857142</v>
      </c>
      <c r="M74" s="67">
        <v>0.3712574850299401</v>
      </c>
      <c r="N74" s="67">
        <v>0.3653295128939828</v>
      </c>
      <c r="O74" s="67">
        <v>0.41925465838509302</v>
      </c>
    </row>
    <row r="75" spans="1:15" ht="14.25" x14ac:dyDescent="0.45">
      <c r="A75" s="50" t="s">
        <v>240</v>
      </c>
      <c r="B75" s="51" t="s">
        <v>109</v>
      </c>
      <c r="C75" s="49" t="s">
        <v>411</v>
      </c>
      <c r="D75" s="46" t="s">
        <v>412</v>
      </c>
      <c r="E75" s="68">
        <v>0.31746031746031744</v>
      </c>
      <c r="F75" s="68">
        <v>0.39393939393939392</v>
      </c>
      <c r="G75" s="68">
        <v>0.51515151515151514</v>
      </c>
      <c r="H75" s="68">
        <v>0.74193548387096775</v>
      </c>
      <c r="I75" s="68">
        <v>0.67272727272727273</v>
      </c>
      <c r="J75" s="68">
        <v>0.27659574468085107</v>
      </c>
      <c r="K75" s="67">
        <v>0.42</v>
      </c>
      <c r="L75" s="67">
        <v>0.5490196078431373</v>
      </c>
      <c r="M75" s="67">
        <v>0.39726027397260272</v>
      </c>
      <c r="N75" s="67">
        <v>0.55737704918032782</v>
      </c>
      <c r="O75" s="67">
        <v>0.644067796610169</v>
      </c>
    </row>
    <row r="76" spans="1:15" ht="14.25" x14ac:dyDescent="0.45">
      <c r="A76" s="49" t="s">
        <v>240</v>
      </c>
      <c r="B76" s="46" t="s">
        <v>109</v>
      </c>
      <c r="C76" s="49" t="s">
        <v>413</v>
      </c>
      <c r="D76" s="46" t="s">
        <v>414</v>
      </c>
      <c r="E76" s="67">
        <v>0.1111111111111111</v>
      </c>
      <c r="F76" s="67">
        <v>0.16666666666666666</v>
      </c>
      <c r="G76" s="67">
        <v>0.23529411764705882</v>
      </c>
      <c r="H76" s="67">
        <v>0.11764705882352941</v>
      </c>
      <c r="I76" s="67">
        <v>0.3</v>
      </c>
      <c r="J76" s="67">
        <v>0.15789473684210525</v>
      </c>
      <c r="K76" s="67">
        <v>0.23076923076923078</v>
      </c>
      <c r="L76" s="67">
        <v>0.24</v>
      </c>
      <c r="M76" s="67">
        <v>0.22222222222222221</v>
      </c>
      <c r="N76" s="67">
        <v>0.36842105263157893</v>
      </c>
      <c r="O76" s="67">
        <v>0.6</v>
      </c>
    </row>
    <row r="77" spans="1:15" ht="14.25" x14ac:dyDescent="0.45">
      <c r="A77" s="50" t="s">
        <v>240</v>
      </c>
      <c r="B77" s="51" t="s">
        <v>109</v>
      </c>
      <c r="C77" s="49" t="s">
        <v>415</v>
      </c>
      <c r="D77" s="46" t="s">
        <v>416</v>
      </c>
      <c r="E77" s="68">
        <v>0.18390804597701149</v>
      </c>
      <c r="F77" s="68">
        <v>0.2857142857142857</v>
      </c>
      <c r="G77" s="68">
        <v>0.33333333333333331</v>
      </c>
      <c r="H77" s="68">
        <v>0.2</v>
      </c>
      <c r="I77" s="68">
        <v>0.25517241379310346</v>
      </c>
      <c r="J77" s="68">
        <v>0.30215827338129497</v>
      </c>
      <c r="K77" s="67">
        <v>0.2857142857142857</v>
      </c>
      <c r="L77" s="67">
        <v>0.22772277227722773</v>
      </c>
      <c r="M77" s="67">
        <v>0.24038461538461539</v>
      </c>
      <c r="N77" s="67">
        <v>0.33043478260869563</v>
      </c>
      <c r="O77" s="67">
        <v>0.32</v>
      </c>
    </row>
    <row r="78" spans="1:15" ht="14.25" x14ac:dyDescent="0.45">
      <c r="A78" s="49" t="s">
        <v>240</v>
      </c>
      <c r="B78" s="46" t="s">
        <v>109</v>
      </c>
      <c r="C78" s="49" t="s">
        <v>417</v>
      </c>
      <c r="D78" s="46" t="s">
        <v>206</v>
      </c>
      <c r="E78" s="67">
        <v>0.21649484536082475</v>
      </c>
      <c r="F78" s="67">
        <v>0.18181818181818182</v>
      </c>
      <c r="G78" s="67">
        <v>0.26190476190476192</v>
      </c>
      <c r="H78" s="67">
        <v>0.14705882352941177</v>
      </c>
      <c r="I78" s="67">
        <v>0.15789473684210525</v>
      </c>
      <c r="J78" s="67">
        <v>8.2191780821917804E-2</v>
      </c>
      <c r="K78" s="67">
        <v>6.9767441860465115E-2</v>
      </c>
      <c r="L78" s="67">
        <v>0.10526315789473684</v>
      </c>
      <c r="M78" s="67">
        <v>0.29268292682926828</v>
      </c>
      <c r="N78" s="67">
        <v>0.2857142857142857</v>
      </c>
      <c r="O78" s="67">
        <v>0.28767123287671198</v>
      </c>
    </row>
    <row r="79" spans="1:15" ht="14.25" x14ac:dyDescent="0.45">
      <c r="A79" s="50" t="s">
        <v>240</v>
      </c>
      <c r="B79" s="51" t="s">
        <v>109</v>
      </c>
      <c r="C79" s="49" t="s">
        <v>418</v>
      </c>
      <c r="D79" s="46" t="s">
        <v>419</v>
      </c>
      <c r="E79" s="68">
        <v>0.16202531645569621</v>
      </c>
      <c r="F79" s="68">
        <v>0.14882506527415143</v>
      </c>
      <c r="G79" s="68">
        <v>0.1748768472906404</v>
      </c>
      <c r="H79" s="68">
        <v>0.12079207920792079</v>
      </c>
      <c r="I79" s="68">
        <v>0.19431279620853081</v>
      </c>
      <c r="J79" s="68">
        <v>0.14922480620155038</v>
      </c>
      <c r="K79" s="67">
        <v>0.13590604026845637</v>
      </c>
      <c r="L79" s="67">
        <v>0.15765765765765766</v>
      </c>
      <c r="M79" s="67">
        <v>0.20126782884310618</v>
      </c>
      <c r="N79" s="67">
        <v>0.16204379562043797</v>
      </c>
      <c r="O79" s="67">
        <v>0.193353474320242</v>
      </c>
    </row>
    <row r="80" spans="1:15" ht="14.25" x14ac:dyDescent="0.45">
      <c r="A80" s="49" t="s">
        <v>240</v>
      </c>
      <c r="B80" s="46" t="s">
        <v>109</v>
      </c>
      <c r="C80" s="49" t="s">
        <v>420</v>
      </c>
      <c r="D80" s="46" t="s">
        <v>421</v>
      </c>
      <c r="E80" s="67">
        <v>8.59375E-2</v>
      </c>
      <c r="F80" s="67">
        <v>0.12857142857142856</v>
      </c>
      <c r="G80" s="67">
        <v>0.12949640287769784</v>
      </c>
      <c r="H80" s="67">
        <v>0.26470588235294118</v>
      </c>
      <c r="I80" s="67">
        <v>0.38787878787878788</v>
      </c>
      <c r="J80" s="67">
        <v>0.30909090909090908</v>
      </c>
      <c r="K80" s="67">
        <v>0.22435897435897437</v>
      </c>
      <c r="L80" s="67">
        <v>0.23780487804878048</v>
      </c>
      <c r="M80" s="67">
        <v>0.27956989247311825</v>
      </c>
      <c r="N80" s="67">
        <v>0.30824372759856633</v>
      </c>
      <c r="O80" s="67">
        <v>0.26785714285714302</v>
      </c>
    </row>
    <row r="81" spans="1:15" ht="14.25" x14ac:dyDescent="0.45">
      <c r="A81" s="50" t="s">
        <v>240</v>
      </c>
      <c r="B81" s="51" t="s">
        <v>109</v>
      </c>
      <c r="C81" s="49" t="s">
        <v>422</v>
      </c>
      <c r="D81" s="46" t="s">
        <v>423</v>
      </c>
      <c r="E81" s="68">
        <v>0.35483870967741937</v>
      </c>
      <c r="F81" s="68">
        <v>0.29166666666666669</v>
      </c>
      <c r="G81" s="68">
        <v>0.18181818181818182</v>
      </c>
      <c r="H81" s="68">
        <v>0.28125</v>
      </c>
      <c r="I81" s="68">
        <v>0.26923076923076922</v>
      </c>
      <c r="J81" s="68">
        <v>0.51282051282051277</v>
      </c>
      <c r="K81" s="67">
        <v>9.0909090909090912E-2</v>
      </c>
      <c r="L81" s="67">
        <v>0.22222222222222221</v>
      </c>
      <c r="M81" s="67">
        <v>0.30303030303030304</v>
      </c>
      <c r="N81" s="67">
        <v>0.29032258064516131</v>
      </c>
      <c r="O81" s="67">
        <v>0.233333333333333</v>
      </c>
    </row>
    <row r="82" spans="1:15" ht="14.25" x14ac:dyDescent="0.45">
      <c r="A82" s="49" t="s">
        <v>240</v>
      </c>
      <c r="B82" s="46" t="s">
        <v>109</v>
      </c>
      <c r="C82" s="49" t="s">
        <v>424</v>
      </c>
      <c r="D82" s="46" t="s">
        <v>425</v>
      </c>
      <c r="E82" s="67">
        <v>0.4079601990049751</v>
      </c>
      <c r="F82" s="67">
        <v>0.25480769230769229</v>
      </c>
      <c r="G82" s="67">
        <v>0.38650306748466257</v>
      </c>
      <c r="H82" s="67">
        <v>0.40625</v>
      </c>
      <c r="I82" s="67">
        <v>0.55737704918032782</v>
      </c>
      <c r="J82" s="67">
        <v>0.26415094339622641</v>
      </c>
      <c r="K82" s="67">
        <v>0.27672955974842767</v>
      </c>
      <c r="L82" s="67">
        <v>0.21794871794871795</v>
      </c>
      <c r="M82" s="67">
        <v>0.29842931937172773</v>
      </c>
      <c r="N82" s="67">
        <v>0.43715846994535518</v>
      </c>
      <c r="O82" s="67">
        <v>0.44827586206896602</v>
      </c>
    </row>
    <row r="83" spans="1:15" ht="14.25" x14ac:dyDescent="0.45">
      <c r="A83" s="50" t="s">
        <v>240</v>
      </c>
      <c r="B83" s="51" t="s">
        <v>109</v>
      </c>
      <c r="C83" s="49" t="s">
        <v>426</v>
      </c>
      <c r="D83" s="46" t="s">
        <v>427</v>
      </c>
      <c r="E83" s="68">
        <v>0.22950819672131148</v>
      </c>
      <c r="F83" s="68">
        <v>0.20634920634920634</v>
      </c>
      <c r="G83" s="68">
        <v>0.27027027027027029</v>
      </c>
      <c r="H83" s="68">
        <v>0.27500000000000002</v>
      </c>
      <c r="I83" s="68">
        <v>0.19607843137254902</v>
      </c>
      <c r="J83" s="68">
        <v>0.2978723404255319</v>
      </c>
      <c r="K83" s="67">
        <v>0.26666666666666666</v>
      </c>
      <c r="L83" s="67">
        <v>0.28169014084507044</v>
      </c>
      <c r="M83" s="67">
        <v>0.23404255319148937</v>
      </c>
      <c r="N83" s="67">
        <v>0.65</v>
      </c>
      <c r="O83" s="67">
        <v>0.47457627118644102</v>
      </c>
    </row>
    <row r="84" spans="1:15" ht="14.25" x14ac:dyDescent="0.45">
      <c r="A84" s="49" t="s">
        <v>240</v>
      </c>
      <c r="B84" s="46" t="s">
        <v>109</v>
      </c>
      <c r="C84" s="49" t="s">
        <v>428</v>
      </c>
      <c r="D84" s="46" t="s">
        <v>429</v>
      </c>
      <c r="E84" s="67">
        <v>0.33766233766233766</v>
      </c>
      <c r="F84" s="67">
        <v>0.14473684210526316</v>
      </c>
      <c r="G84" s="67">
        <v>0.18181818181818182</v>
      </c>
      <c r="H84" s="67">
        <v>0.17647058823529413</v>
      </c>
      <c r="I84" s="67">
        <v>0.16666666666666666</v>
      </c>
      <c r="J84" s="67">
        <v>0.13580246913580246</v>
      </c>
      <c r="K84" s="67">
        <v>0.32926829268292684</v>
      </c>
      <c r="L84" s="67">
        <v>0.17105263157894737</v>
      </c>
      <c r="M84" s="67">
        <v>0.32098765432098764</v>
      </c>
      <c r="N84" s="67">
        <v>0.24193548387096775</v>
      </c>
      <c r="O84" s="67">
        <v>0.45679012345678999</v>
      </c>
    </row>
    <row r="85" spans="1:15" ht="14.25" x14ac:dyDescent="0.45">
      <c r="A85" s="50" t="s">
        <v>240</v>
      </c>
      <c r="B85" s="51" t="s">
        <v>109</v>
      </c>
      <c r="C85" s="49" t="s">
        <v>430</v>
      </c>
      <c r="D85" s="46" t="s">
        <v>431</v>
      </c>
      <c r="E85" s="68">
        <v>0.51674641148325362</v>
      </c>
      <c r="F85" s="68">
        <v>0.44041450777202074</v>
      </c>
      <c r="G85" s="68">
        <v>0.49066666666666664</v>
      </c>
      <c r="H85" s="68">
        <v>0.3828125</v>
      </c>
      <c r="I85" s="68">
        <v>0.38736263736263737</v>
      </c>
      <c r="J85" s="68">
        <v>0.40161725067385445</v>
      </c>
      <c r="K85" s="67">
        <v>0.34688346883468835</v>
      </c>
      <c r="L85" s="67">
        <v>0.42162162162162165</v>
      </c>
      <c r="M85" s="67">
        <v>0.45273631840796019</v>
      </c>
      <c r="N85" s="67">
        <v>0.5</v>
      </c>
      <c r="O85" s="67">
        <v>0.55873925501432697</v>
      </c>
    </row>
    <row r="86" spans="1:15" ht="14.25" x14ac:dyDescent="0.45">
      <c r="A86" s="49" t="s">
        <v>240</v>
      </c>
      <c r="B86" s="46" t="s">
        <v>109</v>
      </c>
      <c r="C86" s="49" t="s">
        <v>432</v>
      </c>
      <c r="D86" s="46" t="s">
        <v>433</v>
      </c>
      <c r="E86" s="67">
        <v>0.32173913043478258</v>
      </c>
      <c r="F86" s="67">
        <v>0.38931297709923662</v>
      </c>
      <c r="G86" s="67">
        <v>0.32608695652173914</v>
      </c>
      <c r="H86" s="67">
        <v>0.33064516129032256</v>
      </c>
      <c r="I86" s="67">
        <v>0.34959349593495936</v>
      </c>
      <c r="J86" s="67">
        <v>0.3644859813084112</v>
      </c>
      <c r="K86" s="67">
        <v>0.40594059405940597</v>
      </c>
      <c r="L86" s="67">
        <v>0.30303030303030304</v>
      </c>
      <c r="M86" s="67">
        <v>0.46875</v>
      </c>
      <c r="N86" s="67">
        <v>0.46610169491525422</v>
      </c>
      <c r="O86" s="67">
        <v>0.60629921259842501</v>
      </c>
    </row>
    <row r="87" spans="1:15" ht="14.25" x14ac:dyDescent="0.45">
      <c r="A87" s="50" t="s">
        <v>240</v>
      </c>
      <c r="B87" s="51" t="s">
        <v>109</v>
      </c>
      <c r="C87" s="49" t="s">
        <v>434</v>
      </c>
      <c r="D87" s="46" t="s">
        <v>435</v>
      </c>
      <c r="E87" s="68">
        <v>0.21551724137931033</v>
      </c>
      <c r="F87" s="68">
        <v>0.26446280991735538</v>
      </c>
      <c r="G87" s="68">
        <v>0.32773109243697479</v>
      </c>
      <c r="H87" s="68">
        <v>0.29245283018867924</v>
      </c>
      <c r="I87" s="68">
        <v>0.29729729729729731</v>
      </c>
      <c r="J87" s="68">
        <v>0.2</v>
      </c>
      <c r="K87" s="67">
        <v>0.30088495575221241</v>
      </c>
      <c r="L87" s="67">
        <v>0.27536231884057971</v>
      </c>
      <c r="M87" s="67">
        <v>0.28125</v>
      </c>
      <c r="N87" s="67">
        <v>0.38775510204081631</v>
      </c>
      <c r="O87" s="67">
        <v>0.35761589403973498</v>
      </c>
    </row>
    <row r="88" spans="1:15" ht="14.25" x14ac:dyDescent="0.45">
      <c r="A88" s="49" t="s">
        <v>240</v>
      </c>
      <c r="B88" s="46" t="s">
        <v>109</v>
      </c>
      <c r="C88" s="49" t="s">
        <v>436</v>
      </c>
      <c r="D88" s="46" t="s">
        <v>437</v>
      </c>
      <c r="E88" s="67">
        <v>9.5652173913043481E-2</v>
      </c>
      <c r="F88" s="67">
        <v>0.12133891213389121</v>
      </c>
      <c r="G88" s="67">
        <v>0.14345991561181434</v>
      </c>
      <c r="H88" s="67">
        <v>0.2024793388429752</v>
      </c>
      <c r="I88" s="67">
        <v>0.13304721030042918</v>
      </c>
      <c r="J88" s="67">
        <v>0.1039426523297491</v>
      </c>
      <c r="K88" s="67">
        <v>0.14748201438848921</v>
      </c>
      <c r="L88" s="67">
        <v>0.12786885245901639</v>
      </c>
      <c r="M88" s="67">
        <v>0.16981132075471697</v>
      </c>
      <c r="N88" s="67">
        <v>0.10511363636363637</v>
      </c>
      <c r="O88" s="67">
        <v>0.13559322033898299</v>
      </c>
    </row>
    <row r="89" spans="1:15" ht="14.25" x14ac:dyDescent="0.45">
      <c r="A89" s="50" t="s">
        <v>240</v>
      </c>
      <c r="B89" s="51" t="s">
        <v>109</v>
      </c>
      <c r="C89" s="49" t="s">
        <v>438</v>
      </c>
      <c r="D89" s="46" t="s">
        <v>439</v>
      </c>
      <c r="E89" s="68">
        <v>0.375</v>
      </c>
      <c r="F89" s="68">
        <v>0.27906976744186046</v>
      </c>
      <c r="G89" s="68">
        <v>0.41379310344827586</v>
      </c>
      <c r="H89" s="68">
        <v>0.41064638783269963</v>
      </c>
      <c r="I89" s="68">
        <v>0.52016129032258063</v>
      </c>
      <c r="J89" s="68">
        <v>0.5591836734693878</v>
      </c>
      <c r="K89" s="67">
        <v>0.51394422310756971</v>
      </c>
      <c r="L89" s="67">
        <v>0.46794871794871795</v>
      </c>
      <c r="M89" s="67">
        <v>0.51760563380281688</v>
      </c>
      <c r="N89" s="67">
        <v>0.53979238754325265</v>
      </c>
      <c r="O89" s="67">
        <v>0.51249999999999996</v>
      </c>
    </row>
    <row r="90" spans="1:15" ht="14.25" x14ac:dyDescent="0.45">
      <c r="A90" s="49" t="s">
        <v>240</v>
      </c>
      <c r="B90" s="46" t="s">
        <v>109</v>
      </c>
      <c r="C90" s="49" t="s">
        <v>440</v>
      </c>
      <c r="D90" s="46" t="s">
        <v>441</v>
      </c>
      <c r="E90" s="67">
        <v>0.37292634372926342</v>
      </c>
      <c r="F90" s="67">
        <v>0.37259100642398285</v>
      </c>
      <c r="G90" s="67">
        <v>0.44854506742370476</v>
      </c>
      <c r="H90" s="67">
        <v>0.46682653876898483</v>
      </c>
      <c r="I90" s="67">
        <v>0.43849372384937241</v>
      </c>
      <c r="J90" s="67">
        <v>0.41171684296175753</v>
      </c>
      <c r="K90" s="67">
        <v>0.38567730802415878</v>
      </c>
      <c r="L90" s="67">
        <v>0.39234808702175544</v>
      </c>
      <c r="M90" s="67">
        <v>0.45348837209302323</v>
      </c>
      <c r="N90" s="67">
        <v>0.49919354838709679</v>
      </c>
      <c r="O90" s="67">
        <v>0.51159072741806599</v>
      </c>
    </row>
    <row r="91" spans="1:15" ht="14.25" x14ac:dyDescent="0.45">
      <c r="A91" s="50" t="s">
        <v>240</v>
      </c>
      <c r="B91" s="51" t="s">
        <v>109</v>
      </c>
      <c r="C91" s="49" t="s">
        <v>442</v>
      </c>
      <c r="D91" s="46" t="s">
        <v>443</v>
      </c>
      <c r="E91" s="68">
        <v>0.24561403508771928</v>
      </c>
      <c r="F91" s="68">
        <v>0.17</v>
      </c>
      <c r="G91" s="68">
        <v>0.17391304347826086</v>
      </c>
      <c r="H91" s="68">
        <v>0.24324324324324326</v>
      </c>
      <c r="I91" s="68">
        <v>0.29268292682926828</v>
      </c>
      <c r="J91" s="68">
        <v>0.19230769230769232</v>
      </c>
      <c r="K91" s="67">
        <v>0.12121212121212122</v>
      </c>
      <c r="L91" s="67">
        <v>0.35087719298245612</v>
      </c>
      <c r="M91" s="67">
        <v>0.35483870967741937</v>
      </c>
      <c r="N91" s="67">
        <v>0.36986301369863012</v>
      </c>
      <c r="O91" s="67">
        <v>0.269230769230769</v>
      </c>
    </row>
    <row r="92" spans="1:15" ht="14.25" x14ac:dyDescent="0.45">
      <c r="A92" s="49" t="s">
        <v>240</v>
      </c>
      <c r="B92" s="46" t="s">
        <v>109</v>
      </c>
      <c r="C92" s="49" t="s">
        <v>444</v>
      </c>
      <c r="D92" s="46" t="s">
        <v>445</v>
      </c>
      <c r="E92" s="67">
        <v>0.42630057803468208</v>
      </c>
      <c r="F92" s="67">
        <v>0.52366412213740454</v>
      </c>
      <c r="G92" s="67">
        <v>0.54413892908827788</v>
      </c>
      <c r="H92" s="67">
        <v>0.51500789889415477</v>
      </c>
      <c r="I92" s="67">
        <v>0.5529595015576324</v>
      </c>
      <c r="J92" s="67">
        <v>0.47503566333808844</v>
      </c>
      <c r="K92" s="67">
        <v>0.53361945636623753</v>
      </c>
      <c r="L92" s="67">
        <v>0.54730713245997087</v>
      </c>
      <c r="M92" s="67">
        <v>0.51959361393323655</v>
      </c>
      <c r="N92" s="67">
        <v>0.5708333333333333</v>
      </c>
      <c r="O92" s="67">
        <v>0.578249336870027</v>
      </c>
    </row>
    <row r="93" spans="1:15" ht="14.25" x14ac:dyDescent="0.45">
      <c r="A93" s="50" t="s">
        <v>240</v>
      </c>
      <c r="B93" s="51" t="s">
        <v>109</v>
      </c>
      <c r="C93" s="49" t="s">
        <v>446</v>
      </c>
      <c r="D93" s="46" t="s">
        <v>447</v>
      </c>
      <c r="E93" s="68">
        <v>0.2967032967032967</v>
      </c>
      <c r="F93" s="68">
        <v>0.15094339622641509</v>
      </c>
      <c r="G93" s="68">
        <v>0.20388349514563106</v>
      </c>
      <c r="H93" s="68">
        <v>0.2247191011235955</v>
      </c>
      <c r="I93" s="68">
        <v>0.22448979591836735</v>
      </c>
      <c r="J93" s="68">
        <v>0.21212121212121213</v>
      </c>
      <c r="K93" s="67">
        <v>0.19480519480519481</v>
      </c>
      <c r="L93" s="67">
        <v>0.1326530612244898</v>
      </c>
      <c r="M93" s="67">
        <v>0.18181818181818182</v>
      </c>
      <c r="N93" s="67">
        <v>0.24545454545454545</v>
      </c>
      <c r="O93" s="67">
        <v>0.330188679245283</v>
      </c>
    </row>
    <row r="94" spans="1:15" ht="14.25" x14ac:dyDescent="0.45">
      <c r="A94" s="49" t="s">
        <v>240</v>
      </c>
      <c r="B94" s="46" t="s">
        <v>109</v>
      </c>
      <c r="C94" s="49" t="s">
        <v>448</v>
      </c>
      <c r="D94" s="46" t="s">
        <v>449</v>
      </c>
      <c r="E94" s="67">
        <v>9.2783505154639179E-2</v>
      </c>
      <c r="F94" s="67">
        <v>0.15116279069767441</v>
      </c>
      <c r="G94" s="67">
        <v>0.17741935483870969</v>
      </c>
      <c r="H94" s="67">
        <v>7.9365079365079361E-2</v>
      </c>
      <c r="I94" s="67">
        <v>5.5555555555555552E-2</v>
      </c>
      <c r="J94" s="67">
        <v>0.18</v>
      </c>
      <c r="K94" s="67">
        <v>0.17142857142857143</v>
      </c>
      <c r="L94" s="67">
        <v>0.25714285714285712</v>
      </c>
      <c r="M94" s="67">
        <v>0.18032786885245902</v>
      </c>
      <c r="N94" s="67">
        <v>0.44776119402985076</v>
      </c>
      <c r="O94" s="67">
        <v>0.173913043478261</v>
      </c>
    </row>
    <row r="95" spans="1:15" ht="14.25" x14ac:dyDescent="0.45">
      <c r="A95" s="50" t="s">
        <v>240</v>
      </c>
      <c r="B95" s="51" t="s">
        <v>109</v>
      </c>
      <c r="C95" s="49" t="s">
        <v>450</v>
      </c>
      <c r="D95" s="46" t="s">
        <v>451</v>
      </c>
      <c r="E95" s="68">
        <v>0.29268292682926828</v>
      </c>
      <c r="F95" s="68">
        <v>0.21428571428571427</v>
      </c>
      <c r="G95" s="68">
        <v>0.4</v>
      </c>
      <c r="H95" s="68">
        <v>0.29710144927536231</v>
      </c>
      <c r="I95" s="68">
        <v>0.34228187919463088</v>
      </c>
      <c r="J95" s="68">
        <v>0.23333333333333334</v>
      </c>
      <c r="K95" s="67">
        <v>0.21710526315789475</v>
      </c>
      <c r="L95" s="67">
        <v>0.2011173184357542</v>
      </c>
      <c r="M95" s="67">
        <v>0.22325581395348837</v>
      </c>
      <c r="N95" s="67">
        <v>0.28415300546448086</v>
      </c>
      <c r="O95" s="67">
        <v>0.47435897435897401</v>
      </c>
    </row>
    <row r="96" spans="1:15" ht="14.25" x14ac:dyDescent="0.45">
      <c r="A96" s="49" t="s">
        <v>240</v>
      </c>
      <c r="B96" s="46" t="s">
        <v>109</v>
      </c>
      <c r="C96" s="49" t="s">
        <v>452</v>
      </c>
      <c r="D96" s="46" t="s">
        <v>453</v>
      </c>
      <c r="E96" s="67">
        <v>0.30952380952380953</v>
      </c>
      <c r="F96" s="67">
        <v>0.15384615384615385</v>
      </c>
      <c r="G96" s="67">
        <v>0.21212121212121213</v>
      </c>
      <c r="H96" s="67">
        <v>0.15625</v>
      </c>
      <c r="I96" s="67">
        <v>0.34482758620689657</v>
      </c>
      <c r="J96" s="67">
        <v>0.22580645161290322</v>
      </c>
      <c r="K96" s="67">
        <v>0.25</v>
      </c>
      <c r="L96" s="67">
        <v>0.21276595744680851</v>
      </c>
      <c r="M96" s="67">
        <v>0.19148936170212766</v>
      </c>
      <c r="N96" s="67">
        <v>0.18181818181818182</v>
      </c>
      <c r="O96" s="67">
        <v>0.29166666666666702</v>
      </c>
    </row>
    <row r="97" spans="1:15" ht="14.25" x14ac:dyDescent="0.45">
      <c r="A97" s="50" t="s">
        <v>240</v>
      </c>
      <c r="B97" s="51" t="s">
        <v>109</v>
      </c>
      <c r="C97" s="49" t="s">
        <v>454</v>
      </c>
      <c r="D97" s="46" t="s">
        <v>455</v>
      </c>
      <c r="E97" s="68">
        <v>0.27906976744186046</v>
      </c>
      <c r="F97" s="68">
        <v>0.17777777777777778</v>
      </c>
      <c r="G97" s="68">
        <v>0.23648648648648649</v>
      </c>
      <c r="H97" s="68">
        <v>0.3014705882352941</v>
      </c>
      <c r="I97" s="68">
        <v>0.36206896551724138</v>
      </c>
      <c r="J97" s="68">
        <v>0.32075471698113206</v>
      </c>
      <c r="K97" s="67">
        <v>0.25316455696202533</v>
      </c>
      <c r="L97" s="67">
        <v>0.26724137931034481</v>
      </c>
      <c r="M97" s="67">
        <v>0.2878787878787879</v>
      </c>
      <c r="N97" s="67">
        <v>0.29927007299270075</v>
      </c>
      <c r="O97" s="67">
        <v>0.43283582089552203</v>
      </c>
    </row>
    <row r="98" spans="1:15" ht="14.25" x14ac:dyDescent="0.45">
      <c r="A98" s="49" t="s">
        <v>240</v>
      </c>
      <c r="B98" s="46" t="s">
        <v>109</v>
      </c>
      <c r="C98" s="49" t="s">
        <v>456</v>
      </c>
      <c r="D98" s="46" t="s">
        <v>457</v>
      </c>
      <c r="E98" s="67">
        <v>0.19444444444444445</v>
      </c>
      <c r="F98" s="67">
        <v>0.1875</v>
      </c>
      <c r="G98" s="67">
        <v>0.15384615384615385</v>
      </c>
      <c r="H98" s="67">
        <v>0.14634146341463414</v>
      </c>
      <c r="I98" s="67">
        <v>0.10714285714285714</v>
      </c>
      <c r="J98" s="67">
        <v>0.39393939393939392</v>
      </c>
      <c r="K98" s="67">
        <v>0.3235294117647059</v>
      </c>
      <c r="L98" s="67">
        <v>0.30232558139534882</v>
      </c>
      <c r="M98" s="67">
        <v>0.2857142857142857</v>
      </c>
      <c r="N98" s="67">
        <v>0.17647058823529413</v>
      </c>
      <c r="O98" s="67">
        <v>0.22857142857142901</v>
      </c>
    </row>
    <row r="99" spans="1:15" ht="14.25" x14ac:dyDescent="0.45">
      <c r="A99" s="50" t="s">
        <v>240</v>
      </c>
      <c r="B99" s="51" t="s">
        <v>109</v>
      </c>
      <c r="C99" s="49" t="s">
        <v>458</v>
      </c>
      <c r="D99" s="46" t="s">
        <v>459</v>
      </c>
      <c r="E99" s="68">
        <v>0.22459893048128343</v>
      </c>
      <c r="F99" s="68">
        <v>0.20792079207920791</v>
      </c>
      <c r="G99" s="68">
        <v>0.17061611374407584</v>
      </c>
      <c r="H99" s="68">
        <v>0.20089285714285715</v>
      </c>
      <c r="I99" s="68">
        <v>0.1889400921658986</v>
      </c>
      <c r="J99" s="68">
        <v>0.16597510373443983</v>
      </c>
      <c r="K99" s="67">
        <v>0.23921568627450981</v>
      </c>
      <c r="L99" s="67">
        <v>0.26294820717131473</v>
      </c>
      <c r="M99" s="67">
        <v>0.20152091254752852</v>
      </c>
      <c r="N99" s="67">
        <v>0.25266903914590749</v>
      </c>
      <c r="O99" s="67">
        <v>0.34008097165991902</v>
      </c>
    </row>
    <row r="100" spans="1:15" ht="14.25" x14ac:dyDescent="0.45">
      <c r="A100" s="49" t="s">
        <v>240</v>
      </c>
      <c r="B100" s="46" t="s">
        <v>109</v>
      </c>
      <c r="C100" s="49" t="s">
        <v>460</v>
      </c>
      <c r="D100" s="46" t="s">
        <v>461</v>
      </c>
      <c r="E100" s="67">
        <v>0.27522935779816515</v>
      </c>
      <c r="F100" s="67">
        <v>0.20652173913043478</v>
      </c>
      <c r="G100" s="67">
        <v>0.19834710743801653</v>
      </c>
      <c r="H100" s="67">
        <v>0.39175257731958762</v>
      </c>
      <c r="I100" s="67">
        <v>0.33333333333333331</v>
      </c>
      <c r="J100" s="67">
        <v>0.49180327868852458</v>
      </c>
      <c r="K100" s="67">
        <v>0.26829268292682928</v>
      </c>
      <c r="L100" s="67">
        <v>0.29508196721311475</v>
      </c>
      <c r="M100" s="67">
        <v>0.3125</v>
      </c>
      <c r="N100" s="67">
        <v>0.37414965986394561</v>
      </c>
      <c r="O100" s="67">
        <v>0.39333333333333298</v>
      </c>
    </row>
    <row r="101" spans="1:15" ht="14.25" x14ac:dyDescent="0.45">
      <c r="A101" s="50" t="s">
        <v>240</v>
      </c>
      <c r="B101" s="51" t="s">
        <v>109</v>
      </c>
      <c r="C101" s="49" t="s">
        <v>462</v>
      </c>
      <c r="D101" s="46" t="s">
        <v>2111</v>
      </c>
      <c r="E101" s="68">
        <v>0.26874999999999999</v>
      </c>
      <c r="F101" s="68">
        <v>0.28443113772455092</v>
      </c>
      <c r="G101" s="68">
        <v>0.27217125382262997</v>
      </c>
      <c r="H101" s="68">
        <v>0.24251497005988024</v>
      </c>
      <c r="I101" s="68">
        <v>0.34666666666666668</v>
      </c>
      <c r="J101" s="68">
        <v>0.21823204419889503</v>
      </c>
      <c r="K101" s="67">
        <v>0.23151125401929259</v>
      </c>
      <c r="L101" s="67">
        <v>0.2367601246105919</v>
      </c>
      <c r="M101" s="67">
        <v>0.29641693811074921</v>
      </c>
      <c r="N101" s="67">
        <v>0.31111111111111112</v>
      </c>
      <c r="O101" s="67">
        <v>0.325779036827195</v>
      </c>
    </row>
    <row r="102" spans="1:15" ht="14.25" x14ac:dyDescent="0.45">
      <c r="A102" s="49" t="s">
        <v>240</v>
      </c>
      <c r="B102" s="46" t="s">
        <v>109</v>
      </c>
      <c r="C102" s="49" t="s">
        <v>464</v>
      </c>
      <c r="D102" s="46" t="s">
        <v>2439</v>
      </c>
      <c r="E102" s="67">
        <v>7.2088724584103508E-2</v>
      </c>
      <c r="F102" s="67">
        <v>0.11419753086419752</v>
      </c>
      <c r="G102" s="67">
        <v>0.13136729222520108</v>
      </c>
      <c r="H102" s="67">
        <v>0.13299232736572891</v>
      </c>
      <c r="I102" s="67">
        <v>0.12106537530266344</v>
      </c>
      <c r="J102" s="67">
        <v>0.19523809523809524</v>
      </c>
      <c r="K102" s="67">
        <v>0.19607843137254902</v>
      </c>
      <c r="L102" s="67">
        <v>0.13507109004739337</v>
      </c>
      <c r="M102" s="67">
        <v>0.14285714285714285</v>
      </c>
      <c r="N102" s="67">
        <v>0.177734375</v>
      </c>
      <c r="O102" s="67">
        <v>0.19502868068833701</v>
      </c>
    </row>
    <row r="103" spans="1:15" ht="14.25" x14ac:dyDescent="0.45">
      <c r="A103" s="50" t="s">
        <v>240</v>
      </c>
      <c r="B103" s="51" t="s">
        <v>109</v>
      </c>
      <c r="C103" s="49" t="s">
        <v>466</v>
      </c>
      <c r="D103" s="46" t="s">
        <v>467</v>
      </c>
      <c r="E103" s="68">
        <v>0.28467153284671531</v>
      </c>
      <c r="F103" s="68">
        <v>0.16666666666666666</v>
      </c>
      <c r="G103" s="68">
        <v>0.19865319865319866</v>
      </c>
      <c r="H103" s="68">
        <v>0.17096774193548386</v>
      </c>
      <c r="I103" s="68">
        <v>0.22592592592592592</v>
      </c>
      <c r="J103" s="68">
        <v>0.5</v>
      </c>
      <c r="K103" s="67">
        <v>0.31496062992125984</v>
      </c>
      <c r="L103" s="67">
        <v>0.39473684210526316</v>
      </c>
      <c r="M103" s="67">
        <v>0.56565656565656564</v>
      </c>
      <c r="N103" s="67">
        <v>0.3828125</v>
      </c>
      <c r="O103" s="67">
        <v>0.421768707482993</v>
      </c>
    </row>
    <row r="104" spans="1:15" ht="14.25" x14ac:dyDescent="0.45">
      <c r="A104" s="49" t="s">
        <v>240</v>
      </c>
      <c r="B104" s="46" t="s">
        <v>109</v>
      </c>
      <c r="C104" s="49" t="s">
        <v>468</v>
      </c>
      <c r="D104" s="46" t="s">
        <v>469</v>
      </c>
      <c r="E104" s="67">
        <v>0.17582417582417584</v>
      </c>
      <c r="F104" s="67">
        <v>0.20994475138121546</v>
      </c>
      <c r="G104" s="67">
        <v>0.34523809523809523</v>
      </c>
      <c r="H104" s="67">
        <v>0.24186046511627907</v>
      </c>
      <c r="I104" s="67">
        <v>0.35882352941176471</v>
      </c>
      <c r="J104" s="67">
        <v>0.26589595375722541</v>
      </c>
      <c r="K104" s="67">
        <v>0.2471264367816092</v>
      </c>
      <c r="L104" s="67">
        <v>0.2</v>
      </c>
      <c r="M104" s="67">
        <v>0.22167487684729065</v>
      </c>
      <c r="N104" s="67">
        <v>0.26470588235294118</v>
      </c>
      <c r="O104" s="67">
        <v>0.25837320574162698</v>
      </c>
    </row>
    <row r="105" spans="1:15" ht="14.25" x14ac:dyDescent="0.45">
      <c r="A105" s="50" t="s">
        <v>240</v>
      </c>
      <c r="B105" s="51" t="s">
        <v>109</v>
      </c>
      <c r="C105" s="49" t="s">
        <v>470</v>
      </c>
      <c r="D105" s="46" t="s">
        <v>2440</v>
      </c>
      <c r="E105" s="68">
        <v>0.30677290836653387</v>
      </c>
      <c r="F105" s="68">
        <v>0.23643410852713179</v>
      </c>
      <c r="G105" s="68">
        <v>0.37209302325581395</v>
      </c>
      <c r="H105" s="68">
        <v>0.27979274611398963</v>
      </c>
      <c r="I105" s="68">
        <v>0.33333333333333331</v>
      </c>
      <c r="J105" s="68">
        <v>0.3615819209039548</v>
      </c>
      <c r="K105" s="67">
        <v>0.26976744186046514</v>
      </c>
      <c r="L105" s="67">
        <v>0.30593607305936071</v>
      </c>
      <c r="M105" s="67">
        <v>0.27363184079601988</v>
      </c>
      <c r="N105" s="67">
        <v>0.35078534031413611</v>
      </c>
      <c r="O105" s="67">
        <v>0.27941176470588203</v>
      </c>
    </row>
    <row r="106" spans="1:15" ht="14.25" x14ac:dyDescent="0.45">
      <c r="A106" s="49" t="s">
        <v>240</v>
      </c>
      <c r="B106" s="46" t="s">
        <v>109</v>
      </c>
      <c r="C106" s="49" t="s">
        <v>472</v>
      </c>
      <c r="D106" s="46" t="s">
        <v>2441</v>
      </c>
      <c r="E106" s="67">
        <v>0.20155038759689922</v>
      </c>
      <c r="F106" s="67">
        <v>0.28195488721804512</v>
      </c>
      <c r="G106" s="67">
        <v>0.27753303964757708</v>
      </c>
      <c r="H106" s="67">
        <v>0.44813278008298757</v>
      </c>
      <c r="I106" s="67">
        <v>0.27461139896373055</v>
      </c>
      <c r="J106" s="67">
        <v>0.25510204081632654</v>
      </c>
      <c r="K106" s="67">
        <v>0.24358974358974358</v>
      </c>
      <c r="L106" s="67">
        <v>0.22053231939163498</v>
      </c>
      <c r="M106" s="67">
        <v>0.328125</v>
      </c>
      <c r="N106" s="67">
        <v>0.33196721311475408</v>
      </c>
      <c r="O106" s="67">
        <v>0.31794871794871798</v>
      </c>
    </row>
    <row r="107" spans="1:15" ht="14.25" x14ac:dyDescent="0.45">
      <c r="A107" s="50" t="s">
        <v>240</v>
      </c>
      <c r="B107" s="51" t="s">
        <v>109</v>
      </c>
      <c r="C107" s="49" t="s">
        <v>474</v>
      </c>
      <c r="D107" s="46" t="s">
        <v>475</v>
      </c>
      <c r="E107" s="68">
        <v>0.21184510250569477</v>
      </c>
      <c r="F107" s="68">
        <v>0.20412371134020618</v>
      </c>
      <c r="G107" s="68">
        <v>0.21428571428571427</v>
      </c>
      <c r="H107" s="68">
        <v>0.23416506717850288</v>
      </c>
      <c r="I107" s="68">
        <v>0.18558558558558558</v>
      </c>
      <c r="J107" s="68">
        <v>0.18375241779497098</v>
      </c>
      <c r="K107" s="67">
        <v>0.19925512104283055</v>
      </c>
      <c r="L107" s="67">
        <v>0.27787934186471663</v>
      </c>
      <c r="M107" s="67">
        <v>0.30382293762575452</v>
      </c>
      <c r="N107" s="67">
        <v>0.35533980582524272</v>
      </c>
      <c r="O107" s="67">
        <v>0.29300567107750503</v>
      </c>
    </row>
    <row r="108" spans="1:15" ht="14.25" x14ac:dyDescent="0.45">
      <c r="A108" s="49" t="s">
        <v>240</v>
      </c>
      <c r="B108" s="46" t="s">
        <v>109</v>
      </c>
      <c r="C108" s="49" t="s">
        <v>476</v>
      </c>
      <c r="D108" s="46" t="s">
        <v>477</v>
      </c>
      <c r="E108" s="67">
        <v>0.17647058823529413</v>
      </c>
      <c r="F108" s="67">
        <v>0.19847328244274809</v>
      </c>
      <c r="G108" s="67">
        <v>0.2982456140350877</v>
      </c>
      <c r="H108" s="67">
        <v>0.16030534351145037</v>
      </c>
      <c r="I108" s="67">
        <v>0.18954248366013071</v>
      </c>
      <c r="J108" s="67">
        <v>0.23200000000000001</v>
      </c>
      <c r="K108" s="67">
        <v>0.23387096774193547</v>
      </c>
      <c r="L108" s="67">
        <v>0.22794117647058823</v>
      </c>
      <c r="M108" s="67">
        <v>0.33548387096774196</v>
      </c>
      <c r="N108" s="67">
        <v>0.40909090909090912</v>
      </c>
      <c r="O108" s="67">
        <v>0.20863309352518</v>
      </c>
    </row>
    <row r="109" spans="1:15" ht="14.25" x14ac:dyDescent="0.45">
      <c r="A109" s="50" t="s">
        <v>240</v>
      </c>
      <c r="B109" s="51" t="s">
        <v>109</v>
      </c>
      <c r="C109" s="49" t="s">
        <v>478</v>
      </c>
      <c r="D109" s="46" t="s">
        <v>479</v>
      </c>
      <c r="E109" s="68">
        <v>0.15170278637770898</v>
      </c>
      <c r="F109" s="68">
        <v>0.20165745856353592</v>
      </c>
      <c r="G109" s="68">
        <v>0.22368421052631579</v>
      </c>
      <c r="H109" s="68">
        <v>0.20129870129870131</v>
      </c>
      <c r="I109" s="68">
        <v>0.23236514522821577</v>
      </c>
      <c r="J109" s="68">
        <v>0.12931034482758622</v>
      </c>
      <c r="K109" s="67">
        <v>0.15424164524421594</v>
      </c>
      <c r="L109" s="67">
        <v>0.17535545023696683</v>
      </c>
      <c r="M109" s="67">
        <v>0.20476190476190476</v>
      </c>
      <c r="N109" s="67">
        <v>0.1905940594059406</v>
      </c>
      <c r="O109" s="67">
        <v>0.236363636363636</v>
      </c>
    </row>
    <row r="110" spans="1:15" ht="14.25" x14ac:dyDescent="0.45">
      <c r="A110" s="49" t="s">
        <v>240</v>
      </c>
      <c r="B110" s="46" t="s">
        <v>109</v>
      </c>
      <c r="C110" s="49" t="s">
        <v>480</v>
      </c>
      <c r="D110" s="46" t="s">
        <v>481</v>
      </c>
      <c r="E110" s="67">
        <v>0.13409961685823754</v>
      </c>
      <c r="F110" s="67">
        <v>0.13063063063063063</v>
      </c>
      <c r="G110" s="67">
        <v>0.13468013468013468</v>
      </c>
      <c r="H110" s="67">
        <v>0.1148936170212766</v>
      </c>
      <c r="I110" s="67">
        <v>0.14285714285714285</v>
      </c>
      <c r="J110" s="67">
        <v>0.10309278350515463</v>
      </c>
      <c r="K110" s="67">
        <v>0.1552346570397112</v>
      </c>
      <c r="L110" s="67">
        <v>0.11666666666666667</v>
      </c>
      <c r="M110" s="67">
        <v>0.2053872053872054</v>
      </c>
      <c r="N110" s="67">
        <v>0.20597014925373133</v>
      </c>
      <c r="O110" s="67">
        <v>0.191823899371069</v>
      </c>
    </row>
    <row r="111" spans="1:15" ht="14.25" x14ac:dyDescent="0.45">
      <c r="A111" s="50" t="s">
        <v>240</v>
      </c>
      <c r="B111" s="51" t="s">
        <v>109</v>
      </c>
      <c r="C111" s="49" t="s">
        <v>482</v>
      </c>
      <c r="D111" s="46" t="s">
        <v>2442</v>
      </c>
      <c r="E111" s="68">
        <v>0.34979423868312759</v>
      </c>
      <c r="F111" s="68">
        <v>0.28197674418604651</v>
      </c>
      <c r="G111" s="68">
        <v>0.32604373757455268</v>
      </c>
      <c r="H111" s="68">
        <v>0.15363128491620112</v>
      </c>
      <c r="I111" s="68">
        <v>0.3611111111111111</v>
      </c>
      <c r="J111" s="68">
        <v>0.29042904290429045</v>
      </c>
      <c r="K111" s="67">
        <v>0.32378223495702008</v>
      </c>
      <c r="L111" s="67">
        <v>0.29967426710097722</v>
      </c>
      <c r="M111" s="67">
        <v>0.32664756446991405</v>
      </c>
      <c r="N111" s="67">
        <v>0.36410256410256409</v>
      </c>
      <c r="O111" s="67">
        <v>0.39701492537313399</v>
      </c>
    </row>
    <row r="112" spans="1:15" ht="14.25" x14ac:dyDescent="0.45">
      <c r="A112" s="49" t="s">
        <v>240</v>
      </c>
      <c r="B112" s="46" t="s">
        <v>109</v>
      </c>
      <c r="C112" s="49" t="s">
        <v>484</v>
      </c>
      <c r="D112" s="46" t="s">
        <v>485</v>
      </c>
      <c r="E112" s="67">
        <v>0.30994152046783624</v>
      </c>
      <c r="F112" s="67">
        <v>0.22448979591836735</v>
      </c>
      <c r="G112" s="67">
        <v>0.26973684210526316</v>
      </c>
      <c r="H112" s="67">
        <v>0.17647058823529413</v>
      </c>
      <c r="I112" s="67">
        <v>0.24369747899159663</v>
      </c>
      <c r="J112" s="67">
        <v>0.31034482758620691</v>
      </c>
      <c r="K112" s="67">
        <v>0.2288135593220339</v>
      </c>
      <c r="L112" s="67">
        <v>0.29629629629629628</v>
      </c>
      <c r="M112" s="67">
        <v>0.25454545454545452</v>
      </c>
      <c r="N112" s="67">
        <v>0.28467153284671531</v>
      </c>
      <c r="O112" s="67">
        <v>0.38524590163934402</v>
      </c>
    </row>
    <row r="113" spans="1:15" ht="14.25" x14ac:dyDescent="0.45">
      <c r="A113" s="50" t="s">
        <v>240</v>
      </c>
      <c r="B113" s="51" t="s">
        <v>109</v>
      </c>
      <c r="C113" s="49" t="s">
        <v>486</v>
      </c>
      <c r="D113" s="46" t="s">
        <v>487</v>
      </c>
      <c r="E113" s="68">
        <v>0.4514285714285714</v>
      </c>
      <c r="F113" s="68">
        <v>0.21081081081081082</v>
      </c>
      <c r="G113" s="68">
        <v>0.4438202247191011</v>
      </c>
      <c r="H113" s="68">
        <v>0.38961038961038963</v>
      </c>
      <c r="I113" s="68">
        <v>0.26442307692307693</v>
      </c>
      <c r="J113" s="68">
        <v>0.33950617283950618</v>
      </c>
      <c r="K113" s="67">
        <v>0.39869281045751637</v>
      </c>
      <c r="L113" s="67">
        <v>0.22077922077922077</v>
      </c>
      <c r="M113" s="67">
        <v>0.33108108108108109</v>
      </c>
      <c r="N113" s="67">
        <v>0.33707865168539325</v>
      </c>
      <c r="O113" s="67">
        <v>0.38857142857142901</v>
      </c>
    </row>
    <row r="114" spans="1:15" ht="14.25" x14ac:dyDescent="0.45">
      <c r="A114" s="49" t="s">
        <v>240</v>
      </c>
      <c r="B114" s="46" t="s">
        <v>109</v>
      </c>
      <c r="C114" s="49" t="s">
        <v>488</v>
      </c>
      <c r="D114" s="46" t="s">
        <v>489</v>
      </c>
      <c r="E114" s="67">
        <v>0.22666666666666666</v>
      </c>
      <c r="F114" s="67">
        <v>0.25870646766169153</v>
      </c>
      <c r="G114" s="67">
        <v>0.27439024390243905</v>
      </c>
      <c r="H114" s="67">
        <v>0.16265060240963855</v>
      </c>
      <c r="I114" s="67">
        <v>0.25342465753424659</v>
      </c>
      <c r="J114" s="67">
        <v>0.2774566473988439</v>
      </c>
      <c r="K114" s="67">
        <v>0.25827814569536423</v>
      </c>
      <c r="L114" s="67">
        <v>0.29729729729729731</v>
      </c>
      <c r="M114" s="67">
        <v>0.26732673267326734</v>
      </c>
      <c r="N114" s="67">
        <v>0.23076923076923078</v>
      </c>
      <c r="O114" s="67">
        <v>0.217194570135747</v>
      </c>
    </row>
    <row r="115" spans="1:15" ht="14.25" x14ac:dyDescent="0.45">
      <c r="A115" s="50" t="s">
        <v>240</v>
      </c>
      <c r="B115" s="51" t="s">
        <v>109</v>
      </c>
      <c r="C115" s="49" t="s">
        <v>490</v>
      </c>
      <c r="D115" s="46" t="s">
        <v>491</v>
      </c>
      <c r="E115" s="68">
        <v>0.26229508196721313</v>
      </c>
      <c r="F115" s="68">
        <v>0.22950819672131148</v>
      </c>
      <c r="G115" s="68">
        <v>0.25925925925925924</v>
      </c>
      <c r="H115" s="68">
        <v>0.40816326530612246</v>
      </c>
      <c r="I115" s="68">
        <v>0.32</v>
      </c>
      <c r="J115" s="68">
        <v>0.19047619047619047</v>
      </c>
      <c r="K115" s="67">
        <v>0.40476190476190477</v>
      </c>
      <c r="L115" s="67">
        <v>0.27659574468085107</v>
      </c>
      <c r="M115" s="67">
        <v>0.40476190476190477</v>
      </c>
      <c r="N115" s="67">
        <v>0.47272727272727272</v>
      </c>
      <c r="O115" s="67">
        <v>0.34</v>
      </c>
    </row>
    <row r="116" spans="1:15" ht="14.25" x14ac:dyDescent="0.45">
      <c r="A116" s="49" t="s">
        <v>240</v>
      </c>
      <c r="B116" s="46" t="s">
        <v>109</v>
      </c>
      <c r="C116" s="49" t="s">
        <v>492</v>
      </c>
      <c r="D116" s="46" t="s">
        <v>493</v>
      </c>
      <c r="E116" s="67">
        <v>0.17582417582417584</v>
      </c>
      <c r="F116" s="67">
        <v>0.16326530612244897</v>
      </c>
      <c r="G116" s="67">
        <v>0.14864864864864866</v>
      </c>
      <c r="H116" s="67">
        <v>0.21739130434782608</v>
      </c>
      <c r="I116" s="67">
        <v>0.27692307692307694</v>
      </c>
      <c r="J116" s="67">
        <v>0.27083333333333331</v>
      </c>
      <c r="K116" s="67">
        <v>0.203125</v>
      </c>
      <c r="L116" s="67">
        <v>0.35294117647058826</v>
      </c>
      <c r="M116" s="67">
        <v>0.22413793103448276</v>
      </c>
      <c r="N116" s="67">
        <v>0.43103448275862066</v>
      </c>
      <c r="O116" s="67">
        <v>0.5</v>
      </c>
    </row>
    <row r="117" spans="1:15" ht="14.25" x14ac:dyDescent="0.45">
      <c r="A117" s="50" t="s">
        <v>240</v>
      </c>
      <c r="B117" s="51" t="s">
        <v>109</v>
      </c>
      <c r="C117" s="49" t="s">
        <v>494</v>
      </c>
      <c r="D117" s="46" t="s">
        <v>495</v>
      </c>
      <c r="E117" s="68">
        <v>5.8823529411764705E-2</v>
      </c>
      <c r="F117" s="68">
        <v>8.8888888888888892E-2</v>
      </c>
      <c r="G117" s="68">
        <v>0.2</v>
      </c>
      <c r="H117" s="68">
        <v>9.6774193548387094E-2</v>
      </c>
      <c r="I117" s="68">
        <v>9.0909090909090912E-2</v>
      </c>
      <c r="J117" s="68">
        <v>0.27272727272727271</v>
      </c>
      <c r="K117" s="67">
        <v>0.51282051282051277</v>
      </c>
      <c r="L117" s="67">
        <v>0.51219512195121952</v>
      </c>
      <c r="M117" s="67">
        <v>0.5</v>
      </c>
      <c r="N117" s="67">
        <v>0.37209302325581395</v>
      </c>
      <c r="O117" s="67">
        <v>0.23684210526315799</v>
      </c>
    </row>
    <row r="118" spans="1:15" ht="14.25" x14ac:dyDescent="0.45">
      <c r="A118" s="49" t="s">
        <v>240</v>
      </c>
      <c r="B118" s="46" t="s">
        <v>109</v>
      </c>
      <c r="C118" s="49" t="s">
        <v>496</v>
      </c>
      <c r="D118" s="46" t="s">
        <v>497</v>
      </c>
      <c r="E118" s="67">
        <v>0.20433212996389891</v>
      </c>
      <c r="F118" s="67">
        <v>0.21458923512747877</v>
      </c>
      <c r="G118" s="67">
        <v>0.25793382849426061</v>
      </c>
      <c r="H118" s="67">
        <v>0.25742574257425743</v>
      </c>
      <c r="I118" s="67">
        <v>0.27082008900190718</v>
      </c>
      <c r="J118" s="67">
        <v>0.28373266078184112</v>
      </c>
      <c r="K118" s="67">
        <v>0.25969230769230767</v>
      </c>
      <c r="L118" s="67">
        <v>0.30057471264367819</v>
      </c>
      <c r="M118" s="67">
        <v>0.34729201563372419</v>
      </c>
      <c r="N118" s="67">
        <v>0.42903981264637003</v>
      </c>
      <c r="O118" s="67">
        <v>0.40555817239755099</v>
      </c>
    </row>
    <row r="119" spans="1:15" ht="14.25" x14ac:dyDescent="0.45">
      <c r="A119" s="50" t="s">
        <v>240</v>
      </c>
      <c r="B119" s="51" t="s">
        <v>109</v>
      </c>
      <c r="C119" s="49" t="s">
        <v>498</v>
      </c>
      <c r="D119" s="46" t="s">
        <v>499</v>
      </c>
      <c r="E119" s="68">
        <v>9.4339622641509441E-2</v>
      </c>
      <c r="F119" s="68">
        <v>0.21739130434782608</v>
      </c>
      <c r="G119" s="68">
        <v>0.13235294117647059</v>
      </c>
      <c r="H119" s="68">
        <v>0.26785714285714285</v>
      </c>
      <c r="I119" s="68">
        <v>0.10714285714285714</v>
      </c>
      <c r="J119" s="68">
        <v>0.23636363636363636</v>
      </c>
      <c r="K119" s="67">
        <v>0.13207547169811321</v>
      </c>
      <c r="L119" s="67">
        <v>0.15384615384615385</v>
      </c>
      <c r="M119" s="67">
        <v>0.18</v>
      </c>
      <c r="N119" s="67">
        <v>0.24324324324324326</v>
      </c>
      <c r="O119" s="67">
        <v>0.25</v>
      </c>
    </row>
    <row r="120" spans="1:15" ht="14.25" x14ac:dyDescent="0.45">
      <c r="A120" s="49" t="s">
        <v>240</v>
      </c>
      <c r="B120" s="46" t="s">
        <v>109</v>
      </c>
      <c r="C120" s="49" t="s">
        <v>500</v>
      </c>
      <c r="D120" s="46" t="s">
        <v>501</v>
      </c>
      <c r="E120" s="67">
        <v>0.2839506172839506</v>
      </c>
      <c r="F120" s="67">
        <v>0.13259668508287292</v>
      </c>
      <c r="G120" s="67">
        <v>0.20937500000000001</v>
      </c>
      <c r="H120" s="67">
        <v>0.20774647887323944</v>
      </c>
      <c r="I120" s="67">
        <v>0.20512820512820512</v>
      </c>
      <c r="J120" s="67">
        <v>0.20723684210526316</v>
      </c>
      <c r="K120" s="67">
        <v>0.19047619047619047</v>
      </c>
      <c r="L120" s="67">
        <v>0.19938650306748465</v>
      </c>
      <c r="M120" s="67">
        <v>0.29934210526315791</v>
      </c>
      <c r="N120" s="67">
        <v>0.3193548387096774</v>
      </c>
      <c r="O120" s="67">
        <v>0.32876712328767099</v>
      </c>
    </row>
    <row r="121" spans="1:15" ht="14.25" x14ac:dyDescent="0.45">
      <c r="A121" s="50" t="s">
        <v>240</v>
      </c>
      <c r="B121" s="51" t="s">
        <v>109</v>
      </c>
      <c r="C121" s="49" t="s">
        <v>502</v>
      </c>
      <c r="D121" s="46" t="s">
        <v>503</v>
      </c>
      <c r="E121" s="68">
        <v>0.18518518518518517</v>
      </c>
      <c r="F121" s="68">
        <v>0.11235955056179775</v>
      </c>
      <c r="G121" s="68">
        <v>0.14814814814814814</v>
      </c>
      <c r="H121" s="68">
        <v>0.19354838709677419</v>
      </c>
      <c r="I121" s="68">
        <v>7.5949367088607597E-2</v>
      </c>
      <c r="J121" s="68">
        <v>0.21686746987951808</v>
      </c>
      <c r="K121" s="67">
        <v>0.10989010989010989</v>
      </c>
      <c r="L121" s="67">
        <v>0.17171717171717171</v>
      </c>
      <c r="M121" s="67">
        <v>0.26595744680851063</v>
      </c>
      <c r="N121" s="67">
        <v>0.27777777777777779</v>
      </c>
      <c r="O121" s="67">
        <v>0.12121212121212099</v>
      </c>
    </row>
    <row r="122" spans="1:15" ht="14.25" x14ac:dyDescent="0.45">
      <c r="A122" s="49" t="s">
        <v>240</v>
      </c>
      <c r="B122" s="46" t="s">
        <v>109</v>
      </c>
      <c r="C122" s="49" t="s">
        <v>504</v>
      </c>
      <c r="D122" s="46" t="s">
        <v>2443</v>
      </c>
      <c r="E122" s="67">
        <v>0.29850746268656714</v>
      </c>
      <c r="F122" s="67">
        <v>0.40845070422535212</v>
      </c>
      <c r="G122" s="67">
        <v>0.33333333333333331</v>
      </c>
      <c r="H122" s="67">
        <v>0.67441860465116277</v>
      </c>
      <c r="I122" s="67">
        <v>0.375</v>
      </c>
      <c r="J122" s="67">
        <v>0.40476190476190477</v>
      </c>
      <c r="K122" s="67">
        <v>0.3888888888888889</v>
      </c>
      <c r="L122" s="67">
        <v>0.31111111111111112</v>
      </c>
      <c r="M122" s="67">
        <v>0.65625</v>
      </c>
      <c r="N122" s="67">
        <v>0.56097560975609762</v>
      </c>
      <c r="O122" s="67">
        <v>0.512820512820513</v>
      </c>
    </row>
    <row r="123" spans="1:15" ht="14.25" x14ac:dyDescent="0.45">
      <c r="A123" s="50" t="s">
        <v>240</v>
      </c>
      <c r="B123" s="51" t="s">
        <v>109</v>
      </c>
      <c r="C123" s="49" t="s">
        <v>506</v>
      </c>
      <c r="D123" s="46" t="s">
        <v>507</v>
      </c>
      <c r="E123" s="68">
        <v>0.13076923076923078</v>
      </c>
      <c r="F123" s="68">
        <v>0.11818181818181818</v>
      </c>
      <c r="G123" s="68">
        <v>0.125</v>
      </c>
      <c r="H123" s="68">
        <v>8.3969465648854963E-2</v>
      </c>
      <c r="I123" s="68">
        <v>0.15625</v>
      </c>
      <c r="J123" s="68">
        <v>0.22764227642276422</v>
      </c>
      <c r="K123" s="67">
        <v>0.21527777777777779</v>
      </c>
      <c r="L123" s="67">
        <v>0.10948905109489052</v>
      </c>
      <c r="M123" s="67">
        <v>8.2191780821917804E-2</v>
      </c>
      <c r="N123" s="67">
        <v>0.1891891891891892</v>
      </c>
      <c r="O123" s="67">
        <v>0.21854304635761601</v>
      </c>
    </row>
    <row r="124" spans="1:15" ht="14.25" x14ac:dyDescent="0.45">
      <c r="A124" s="49" t="s">
        <v>240</v>
      </c>
      <c r="B124" s="46" t="s">
        <v>109</v>
      </c>
      <c r="C124" s="49" t="s">
        <v>508</v>
      </c>
      <c r="D124" s="46" t="s">
        <v>509</v>
      </c>
      <c r="E124" s="67">
        <v>0.1864406779661017</v>
      </c>
      <c r="F124" s="67">
        <v>0.17647058823529413</v>
      </c>
      <c r="G124" s="67">
        <v>0.17346938775510204</v>
      </c>
      <c r="H124" s="67">
        <v>0.24038461538461539</v>
      </c>
      <c r="I124" s="67">
        <v>0.19587628865979381</v>
      </c>
      <c r="J124" s="67">
        <v>0.38613861386138615</v>
      </c>
      <c r="K124" s="67">
        <v>0.37179487179487181</v>
      </c>
      <c r="L124" s="67">
        <v>0.31067961165048541</v>
      </c>
      <c r="M124" s="67">
        <v>0.4375</v>
      </c>
      <c r="N124" s="67">
        <v>0.37735849056603776</v>
      </c>
      <c r="O124" s="67">
        <v>0.422222222222222</v>
      </c>
    </row>
    <row r="125" spans="1:15" ht="14.25" x14ac:dyDescent="0.45">
      <c r="A125" s="50" t="s">
        <v>240</v>
      </c>
      <c r="B125" s="51" t="s">
        <v>109</v>
      </c>
      <c r="C125" s="49" t="s">
        <v>510</v>
      </c>
      <c r="D125" s="46" t="s">
        <v>511</v>
      </c>
      <c r="E125" s="68">
        <v>0.13541666666666666</v>
      </c>
      <c r="F125" s="68">
        <v>0.15384615384615385</v>
      </c>
      <c r="G125" s="68">
        <v>0.21367521367521367</v>
      </c>
      <c r="H125" s="68">
        <v>0.15</v>
      </c>
      <c r="I125" s="68">
        <v>0.27826086956521739</v>
      </c>
      <c r="J125" s="68">
        <v>0.25252525252525254</v>
      </c>
      <c r="K125" s="67">
        <v>0.28723404255319152</v>
      </c>
      <c r="L125" s="67">
        <v>0.2857142857142857</v>
      </c>
      <c r="M125" s="67">
        <v>0.36134453781512604</v>
      </c>
      <c r="N125" s="67">
        <v>0.376</v>
      </c>
      <c r="O125" s="67">
        <v>0.28030303030303</v>
      </c>
    </row>
    <row r="126" spans="1:15" ht="14.25" x14ac:dyDescent="0.45">
      <c r="A126" s="49" t="s">
        <v>240</v>
      </c>
      <c r="B126" s="46" t="s">
        <v>109</v>
      </c>
      <c r="C126" s="49" t="s">
        <v>512</v>
      </c>
      <c r="D126" s="46" t="s">
        <v>513</v>
      </c>
      <c r="E126" s="67">
        <v>0.11538461538461539</v>
      </c>
      <c r="F126" s="67">
        <v>0.17241379310344829</v>
      </c>
      <c r="G126" s="67">
        <v>0.24242424242424243</v>
      </c>
      <c r="H126" s="67">
        <v>0.31034482758620691</v>
      </c>
      <c r="I126" s="67">
        <v>0.20588235294117646</v>
      </c>
      <c r="J126" s="67">
        <v>0.19607843137254902</v>
      </c>
      <c r="K126" s="67">
        <v>0.21428571428571427</v>
      </c>
      <c r="L126" s="67">
        <v>9.2592592592592587E-2</v>
      </c>
      <c r="M126" s="67">
        <v>0.13207547169811321</v>
      </c>
      <c r="N126" s="67">
        <v>0.16279069767441862</v>
      </c>
      <c r="O126" s="67">
        <v>0.17647058823529399</v>
      </c>
    </row>
    <row r="127" spans="1:15" ht="14.25" x14ac:dyDescent="0.45">
      <c r="A127" s="50" t="s">
        <v>240</v>
      </c>
      <c r="B127" s="51" t="s">
        <v>109</v>
      </c>
      <c r="C127" s="49" t="s">
        <v>514</v>
      </c>
      <c r="D127" s="46" t="s">
        <v>515</v>
      </c>
      <c r="E127" s="68">
        <v>0.22505800464037123</v>
      </c>
      <c r="F127" s="68">
        <v>0.25161290322580643</v>
      </c>
      <c r="G127" s="68">
        <v>0.32500000000000001</v>
      </c>
      <c r="H127" s="68">
        <v>0.26497695852534564</v>
      </c>
      <c r="I127" s="68">
        <v>0.2744186046511628</v>
      </c>
      <c r="J127" s="68">
        <v>0.2054176072234763</v>
      </c>
      <c r="K127" s="67">
        <v>0.17456896551724138</v>
      </c>
      <c r="L127" s="67">
        <v>0.21971252566735114</v>
      </c>
      <c r="M127" s="67">
        <v>0.29411764705882354</v>
      </c>
      <c r="N127" s="67">
        <v>0.27235772357723576</v>
      </c>
      <c r="O127" s="67">
        <v>0.27551020408163301</v>
      </c>
    </row>
    <row r="128" spans="1:15" ht="14.25" x14ac:dyDescent="0.45">
      <c r="A128" s="49" t="s">
        <v>240</v>
      </c>
      <c r="B128" s="46" t="s">
        <v>109</v>
      </c>
      <c r="C128" s="49" t="s">
        <v>516</v>
      </c>
      <c r="D128" s="46" t="s">
        <v>517</v>
      </c>
      <c r="E128" s="67">
        <v>0.25263157894736843</v>
      </c>
      <c r="F128" s="67">
        <v>8.3333333333333329E-2</v>
      </c>
      <c r="G128" s="67">
        <v>0.10625</v>
      </c>
      <c r="H128" s="67">
        <v>0.10606060606060606</v>
      </c>
      <c r="I128" s="67">
        <v>9.375E-2</v>
      </c>
      <c r="J128" s="67">
        <v>0.1791907514450867</v>
      </c>
      <c r="K128" s="67">
        <v>0.21153846153846154</v>
      </c>
      <c r="L128" s="67">
        <v>0.21653543307086615</v>
      </c>
      <c r="M128" s="67">
        <v>0.12295081967213115</v>
      </c>
      <c r="N128" s="67">
        <v>0.21917808219178081</v>
      </c>
      <c r="O128" s="67">
        <v>0.22072072072072099</v>
      </c>
    </row>
    <row r="129" spans="1:15" ht="14.25" x14ac:dyDescent="0.45">
      <c r="A129" s="50" t="s">
        <v>240</v>
      </c>
      <c r="B129" s="51" t="s">
        <v>109</v>
      </c>
      <c r="C129" s="49" t="s">
        <v>518</v>
      </c>
      <c r="D129" s="46" t="s">
        <v>519</v>
      </c>
      <c r="E129" s="68">
        <v>0.20588235294117646</v>
      </c>
      <c r="F129" s="68">
        <v>0.28999999999999998</v>
      </c>
      <c r="G129" s="68">
        <v>0.28440366972477066</v>
      </c>
      <c r="H129" s="68">
        <v>0.27433628318584069</v>
      </c>
      <c r="I129" s="68">
        <v>0.5</v>
      </c>
      <c r="J129" s="68">
        <v>0.36641221374045801</v>
      </c>
      <c r="K129" s="67">
        <v>0.48101265822784811</v>
      </c>
      <c r="L129" s="67">
        <v>0.40579710144927539</v>
      </c>
      <c r="M129" s="67">
        <v>0.47787610619469029</v>
      </c>
      <c r="N129" s="67">
        <v>0.53691275167785235</v>
      </c>
      <c r="O129" s="67">
        <v>0.52173913043478304</v>
      </c>
    </row>
    <row r="130" spans="1:15" ht="14.25" x14ac:dyDescent="0.45">
      <c r="A130" s="49" t="s">
        <v>240</v>
      </c>
      <c r="B130" s="46" t="s">
        <v>109</v>
      </c>
      <c r="C130" s="49" t="s">
        <v>520</v>
      </c>
      <c r="D130" s="46" t="s">
        <v>521</v>
      </c>
      <c r="E130" s="67">
        <v>0.14450867052023122</v>
      </c>
      <c r="F130" s="67">
        <v>0.17419354838709677</v>
      </c>
      <c r="G130" s="67">
        <v>0.13333333333333333</v>
      </c>
      <c r="H130" s="67">
        <v>0.18811881188118812</v>
      </c>
      <c r="I130" s="67">
        <v>0.16042780748663102</v>
      </c>
      <c r="J130" s="67">
        <v>0.20812182741116753</v>
      </c>
      <c r="K130" s="67">
        <v>0.18840579710144928</v>
      </c>
      <c r="L130" s="67">
        <v>0.15544041450777202</v>
      </c>
      <c r="M130" s="67">
        <v>0.28846153846153844</v>
      </c>
      <c r="N130" s="67">
        <v>0.37543859649122807</v>
      </c>
      <c r="O130" s="67">
        <v>0.374485596707819</v>
      </c>
    </row>
    <row r="131" spans="1:15" ht="14.25" x14ac:dyDescent="0.45">
      <c r="A131" s="50" t="s">
        <v>241</v>
      </c>
      <c r="B131" s="51" t="s">
        <v>134</v>
      </c>
      <c r="C131" s="49" t="s">
        <v>522</v>
      </c>
      <c r="D131" s="46" t="s">
        <v>523</v>
      </c>
      <c r="E131" s="68">
        <v>0.46693284936479129</v>
      </c>
      <c r="F131" s="68">
        <v>0.48148148148148145</v>
      </c>
      <c r="G131" s="68">
        <v>0.50003261791375819</v>
      </c>
      <c r="H131" s="68">
        <v>0.41709151159826663</v>
      </c>
      <c r="I131" s="68">
        <v>0.41527556968733437</v>
      </c>
      <c r="J131" s="68">
        <v>0.44512397792993419</v>
      </c>
      <c r="K131" s="67">
        <v>0.47275815217391304</v>
      </c>
      <c r="L131" s="67">
        <v>0.51331162612526338</v>
      </c>
      <c r="M131" s="67">
        <v>0.4956683993069439</v>
      </c>
      <c r="N131" s="67">
        <v>0.56711409395973156</v>
      </c>
      <c r="O131" s="67">
        <v>0.58618677042801604</v>
      </c>
    </row>
    <row r="132" spans="1:15" ht="14.25" x14ac:dyDescent="0.45">
      <c r="A132" s="49" t="s">
        <v>241</v>
      </c>
      <c r="B132" s="46" t="s">
        <v>134</v>
      </c>
      <c r="C132" s="49" t="s">
        <v>524</v>
      </c>
      <c r="D132" s="46" t="s">
        <v>525</v>
      </c>
      <c r="E132" s="67">
        <v>0.26172465960665658</v>
      </c>
      <c r="F132" s="67">
        <v>0.38161559888579388</v>
      </c>
      <c r="G132" s="67">
        <v>0.34899328859060402</v>
      </c>
      <c r="H132" s="67">
        <v>0.287292817679558</v>
      </c>
      <c r="I132" s="67">
        <v>0.31421121251629724</v>
      </c>
      <c r="J132" s="67">
        <v>0.34742857142857142</v>
      </c>
      <c r="K132" s="67">
        <v>0.31770833333333331</v>
      </c>
      <c r="L132" s="67">
        <v>0.36835443037974686</v>
      </c>
      <c r="M132" s="67">
        <v>0.41830985915492958</v>
      </c>
      <c r="N132" s="67">
        <v>0.45384615384615384</v>
      </c>
      <c r="O132" s="67">
        <v>0.49630541871921202</v>
      </c>
    </row>
    <row r="133" spans="1:15" ht="14.25" x14ac:dyDescent="0.45">
      <c r="A133" s="50" t="s">
        <v>241</v>
      </c>
      <c r="B133" s="51" t="s">
        <v>134</v>
      </c>
      <c r="C133" s="49" t="s">
        <v>526</v>
      </c>
      <c r="D133" s="46" t="s">
        <v>527</v>
      </c>
      <c r="E133" s="68">
        <v>0.13756613756613756</v>
      </c>
      <c r="F133" s="68">
        <v>0.20657276995305165</v>
      </c>
      <c r="G133" s="68">
        <v>0.31891891891891894</v>
      </c>
      <c r="H133" s="68">
        <v>0.28499999999999998</v>
      </c>
      <c r="I133" s="68">
        <v>0.26424870466321243</v>
      </c>
      <c r="J133" s="68">
        <v>0.36813186813186816</v>
      </c>
      <c r="K133" s="67">
        <v>0.3073170731707317</v>
      </c>
      <c r="L133" s="67">
        <v>0.32916666666666666</v>
      </c>
      <c r="M133" s="67">
        <v>0.38356164383561642</v>
      </c>
      <c r="N133" s="67">
        <v>0.57272727272727275</v>
      </c>
      <c r="O133" s="67">
        <v>0.72983870967741904</v>
      </c>
    </row>
    <row r="134" spans="1:15" ht="14.25" x14ac:dyDescent="0.45">
      <c r="A134" s="49" t="s">
        <v>241</v>
      </c>
      <c r="B134" s="46" t="s">
        <v>134</v>
      </c>
      <c r="C134" s="49" t="s">
        <v>528</v>
      </c>
      <c r="D134" s="46" t="s">
        <v>529</v>
      </c>
      <c r="E134" s="67">
        <v>7.407407407407407E-2</v>
      </c>
      <c r="F134" s="67">
        <v>0.13533834586466165</v>
      </c>
      <c r="G134" s="67">
        <v>0.25949367088607594</v>
      </c>
      <c r="H134" s="67">
        <v>0.22543352601156069</v>
      </c>
      <c r="I134" s="67">
        <v>0.21910112359550563</v>
      </c>
      <c r="J134" s="67">
        <v>0.22485207100591717</v>
      </c>
      <c r="K134" s="67">
        <v>0.25748502994011974</v>
      </c>
      <c r="L134" s="67">
        <v>0.22164948453608246</v>
      </c>
      <c r="M134" s="67">
        <v>0.45512820512820512</v>
      </c>
      <c r="N134" s="67">
        <v>0.5161290322580645</v>
      </c>
      <c r="O134" s="67">
        <v>0.50666666666666704</v>
      </c>
    </row>
    <row r="135" spans="1:15" ht="14.25" x14ac:dyDescent="0.45">
      <c r="A135" s="50" t="s">
        <v>241</v>
      </c>
      <c r="B135" s="51" t="s">
        <v>134</v>
      </c>
      <c r="C135" s="49" t="s">
        <v>530</v>
      </c>
      <c r="D135" s="46" t="s">
        <v>531</v>
      </c>
      <c r="E135" s="68">
        <v>0.37905236907730672</v>
      </c>
      <c r="F135" s="68">
        <v>0.4123456790123457</v>
      </c>
      <c r="G135" s="68">
        <v>0.45330296127562641</v>
      </c>
      <c r="H135" s="68">
        <v>0.33333333333333331</v>
      </c>
      <c r="I135" s="68">
        <v>0.33394495412844039</v>
      </c>
      <c r="J135" s="68">
        <v>0.33271375464684017</v>
      </c>
      <c r="K135" s="67">
        <v>0.37867647058823528</v>
      </c>
      <c r="L135" s="67">
        <v>0.43025210084033616</v>
      </c>
      <c r="M135" s="67">
        <v>0.47516556291390727</v>
      </c>
      <c r="N135" s="67">
        <v>0.55485893416927901</v>
      </c>
      <c r="O135" s="67">
        <v>0.61042944785276099</v>
      </c>
    </row>
    <row r="136" spans="1:15" ht="14.25" x14ac:dyDescent="0.45">
      <c r="A136" s="49" t="s">
        <v>241</v>
      </c>
      <c r="B136" s="46" t="s">
        <v>134</v>
      </c>
      <c r="C136" s="49" t="s">
        <v>532</v>
      </c>
      <c r="D136" s="46" t="s">
        <v>533</v>
      </c>
      <c r="E136" s="67">
        <v>0.28042328042328041</v>
      </c>
      <c r="F136" s="67">
        <v>0.28176795580110497</v>
      </c>
      <c r="G136" s="67">
        <v>0.37967914438502676</v>
      </c>
      <c r="H136" s="67">
        <v>0.22270742358078602</v>
      </c>
      <c r="I136" s="67">
        <v>0.35751295336787564</v>
      </c>
      <c r="J136" s="67">
        <v>0.33668341708542715</v>
      </c>
      <c r="K136" s="67">
        <v>0.28160919540229884</v>
      </c>
      <c r="L136" s="67">
        <v>0.31674208144796379</v>
      </c>
      <c r="M136" s="67">
        <v>0.38743455497382201</v>
      </c>
      <c r="N136" s="67">
        <v>0.48648648648648651</v>
      </c>
      <c r="O136" s="67">
        <v>0.58737864077669899</v>
      </c>
    </row>
    <row r="137" spans="1:15" ht="14.25" x14ac:dyDescent="0.45">
      <c r="A137" s="50" t="s">
        <v>241</v>
      </c>
      <c r="B137" s="51" t="s">
        <v>134</v>
      </c>
      <c r="C137" s="49" t="s">
        <v>534</v>
      </c>
      <c r="D137" s="46" t="s">
        <v>535</v>
      </c>
      <c r="E137" s="68">
        <v>0.12084592145015106</v>
      </c>
      <c r="F137" s="68">
        <v>0.14006514657980457</v>
      </c>
      <c r="G137" s="68">
        <v>0.14803625377643503</v>
      </c>
      <c r="H137" s="68">
        <v>0.1440677966101695</v>
      </c>
      <c r="I137" s="68">
        <v>0.19718309859154928</v>
      </c>
      <c r="J137" s="68">
        <v>0.20382165605095542</v>
      </c>
      <c r="K137" s="67">
        <v>0.18327974276527331</v>
      </c>
      <c r="L137" s="67">
        <v>0.17548746518105848</v>
      </c>
      <c r="M137" s="67">
        <v>0.23595505617977527</v>
      </c>
      <c r="N137" s="67">
        <v>0.38050314465408808</v>
      </c>
      <c r="O137" s="67">
        <v>0.45544554455445602</v>
      </c>
    </row>
    <row r="138" spans="1:15" ht="14.25" x14ac:dyDescent="0.45">
      <c r="A138" s="49" t="s">
        <v>241</v>
      </c>
      <c r="B138" s="46" t="s">
        <v>134</v>
      </c>
      <c r="C138" s="49" t="s">
        <v>536</v>
      </c>
      <c r="D138" s="46" t="s">
        <v>537</v>
      </c>
      <c r="E138" s="67">
        <v>0.17542213883677299</v>
      </c>
      <c r="F138" s="67">
        <v>0.25302325581395346</v>
      </c>
      <c r="G138" s="67">
        <v>0.28406055209260911</v>
      </c>
      <c r="H138" s="67">
        <v>0.23771224307417338</v>
      </c>
      <c r="I138" s="67">
        <v>0.2609442060085837</v>
      </c>
      <c r="J138" s="67">
        <v>0.32528041415012943</v>
      </c>
      <c r="K138" s="67">
        <v>0.31795302013422821</v>
      </c>
      <c r="L138" s="67">
        <v>0.33608815426997246</v>
      </c>
      <c r="M138" s="67">
        <v>0.35965541995692751</v>
      </c>
      <c r="N138" s="67">
        <v>0.37290322580645163</v>
      </c>
      <c r="O138" s="67">
        <v>0.37545955882352899</v>
      </c>
    </row>
    <row r="139" spans="1:15" ht="14.25" x14ac:dyDescent="0.45">
      <c r="A139" s="50" t="s">
        <v>241</v>
      </c>
      <c r="B139" s="51" t="s">
        <v>134</v>
      </c>
      <c r="C139" s="49" t="s">
        <v>538</v>
      </c>
      <c r="D139" s="46" t="s">
        <v>539</v>
      </c>
      <c r="E139" s="68">
        <v>9.8712446351931327E-2</v>
      </c>
      <c r="F139" s="68">
        <v>0.1417624521072797</v>
      </c>
      <c r="G139" s="68">
        <v>0.14937759336099585</v>
      </c>
      <c r="H139" s="68">
        <v>0.14937759336099585</v>
      </c>
      <c r="I139" s="68">
        <v>0.1391941391941392</v>
      </c>
      <c r="J139" s="68">
        <v>0.17351598173515981</v>
      </c>
      <c r="K139" s="67">
        <v>0.16929133858267717</v>
      </c>
      <c r="L139" s="67">
        <v>0.16803278688524589</v>
      </c>
      <c r="M139" s="67">
        <v>0.18067226890756302</v>
      </c>
      <c r="N139" s="67">
        <v>0.2783882783882784</v>
      </c>
      <c r="O139" s="67">
        <v>0.29166666666666702</v>
      </c>
    </row>
    <row r="140" spans="1:15" ht="14.25" x14ac:dyDescent="0.45">
      <c r="A140" s="49" t="s">
        <v>241</v>
      </c>
      <c r="B140" s="46" t="s">
        <v>134</v>
      </c>
      <c r="C140" s="49" t="s">
        <v>540</v>
      </c>
      <c r="D140" s="46" t="s">
        <v>541</v>
      </c>
      <c r="E140" s="67">
        <v>0.29909365558912387</v>
      </c>
      <c r="F140" s="67">
        <v>0.37597911227154046</v>
      </c>
      <c r="G140" s="67">
        <v>0.4941860465116279</v>
      </c>
      <c r="H140" s="67">
        <v>0.33595800524934383</v>
      </c>
      <c r="I140" s="67">
        <v>0.46483180428134557</v>
      </c>
      <c r="J140" s="67">
        <v>0.41597796143250687</v>
      </c>
      <c r="K140" s="67">
        <v>0.37037037037037035</v>
      </c>
      <c r="L140" s="67">
        <v>0.54335260115606931</v>
      </c>
      <c r="M140" s="67">
        <v>0.61788617886178865</v>
      </c>
      <c r="N140" s="67">
        <v>0.64643799472295516</v>
      </c>
      <c r="O140" s="67">
        <v>0.70903954802259905</v>
      </c>
    </row>
    <row r="141" spans="1:15" ht="14.25" x14ac:dyDescent="0.45">
      <c r="A141" s="50" t="s">
        <v>241</v>
      </c>
      <c r="B141" s="51" t="s">
        <v>134</v>
      </c>
      <c r="C141" s="49" t="s">
        <v>542</v>
      </c>
      <c r="D141" s="46" t="s">
        <v>543</v>
      </c>
      <c r="E141" s="68">
        <v>0.14705882352941177</v>
      </c>
      <c r="F141" s="68">
        <v>0.19354838709677419</v>
      </c>
      <c r="G141" s="68">
        <v>0.17543859649122806</v>
      </c>
      <c r="H141" s="68">
        <v>0.18367346938775511</v>
      </c>
      <c r="I141" s="68">
        <v>0.17777777777777778</v>
      </c>
      <c r="J141" s="68">
        <v>0.19672131147540983</v>
      </c>
      <c r="K141" s="67">
        <v>0.21818181818181817</v>
      </c>
      <c r="L141" s="67">
        <v>0.22857142857142856</v>
      </c>
      <c r="M141" s="67">
        <v>0.2289156626506024</v>
      </c>
      <c r="N141" s="67">
        <v>0.53703703703703709</v>
      </c>
      <c r="O141" s="67">
        <v>0.35897435897435898</v>
      </c>
    </row>
    <row r="142" spans="1:15" ht="14.25" x14ac:dyDescent="0.45">
      <c r="A142" s="49" t="s">
        <v>241</v>
      </c>
      <c r="B142" s="46" t="s">
        <v>134</v>
      </c>
      <c r="C142" s="49" t="s">
        <v>544</v>
      </c>
      <c r="D142" s="46" t="s">
        <v>545</v>
      </c>
      <c r="E142" s="67">
        <v>0.22900763358778625</v>
      </c>
      <c r="F142" s="67">
        <v>0.32283464566929132</v>
      </c>
      <c r="G142" s="67">
        <v>0.30386740331491713</v>
      </c>
      <c r="H142" s="67">
        <v>0.10256410256410256</v>
      </c>
      <c r="I142" s="67">
        <v>0.3716216216216216</v>
      </c>
      <c r="J142" s="67">
        <v>0.36065573770491804</v>
      </c>
      <c r="K142" s="67">
        <v>0.3235294117647059</v>
      </c>
      <c r="L142" s="67">
        <v>0.26540284360189575</v>
      </c>
      <c r="M142" s="67">
        <v>0.41624365482233505</v>
      </c>
      <c r="N142" s="67">
        <v>0.41836734693877553</v>
      </c>
      <c r="O142" s="67">
        <v>0.5</v>
      </c>
    </row>
    <row r="143" spans="1:15" ht="14.25" x14ac:dyDescent="0.45">
      <c r="A143" s="50" t="s">
        <v>241</v>
      </c>
      <c r="B143" s="51" t="s">
        <v>134</v>
      </c>
      <c r="C143" s="49" t="s">
        <v>546</v>
      </c>
      <c r="D143" s="46" t="s">
        <v>547</v>
      </c>
      <c r="E143" s="68">
        <v>0.12631578947368421</v>
      </c>
      <c r="F143" s="68">
        <v>0.16753926701570682</v>
      </c>
      <c r="G143" s="68">
        <v>0.1652542372881356</v>
      </c>
      <c r="H143" s="68">
        <v>0.15948275862068967</v>
      </c>
      <c r="I143" s="68">
        <v>0.16740088105726872</v>
      </c>
      <c r="J143" s="68">
        <v>0.25974025974025972</v>
      </c>
      <c r="K143" s="67">
        <v>0.1388888888888889</v>
      </c>
      <c r="L143" s="67">
        <v>0.21673003802281368</v>
      </c>
      <c r="M143" s="67">
        <v>0.30962343096234307</v>
      </c>
      <c r="N143" s="67">
        <v>0.4838709677419355</v>
      </c>
      <c r="O143" s="67">
        <v>0.54435483870967705</v>
      </c>
    </row>
    <row r="144" spans="1:15" ht="14.25" x14ac:dyDescent="0.45">
      <c r="A144" s="49" t="s">
        <v>241</v>
      </c>
      <c r="B144" s="46" t="s">
        <v>134</v>
      </c>
      <c r="C144" s="49" t="s">
        <v>548</v>
      </c>
      <c r="D144" s="46" t="s">
        <v>549</v>
      </c>
      <c r="E144" s="67">
        <v>0.47862453531598514</v>
      </c>
      <c r="F144" s="67">
        <v>0.34757281553398056</v>
      </c>
      <c r="G144" s="67">
        <v>0.60217983651226159</v>
      </c>
      <c r="H144" s="67">
        <v>0.55258620689655169</v>
      </c>
      <c r="I144" s="67">
        <v>0.4863013698630137</v>
      </c>
      <c r="J144" s="67">
        <v>0.64362220058422592</v>
      </c>
      <c r="K144" s="67">
        <v>0.65514018691588782</v>
      </c>
      <c r="L144" s="67">
        <v>0.61679536679536684</v>
      </c>
      <c r="M144" s="67">
        <v>0.65748393021120299</v>
      </c>
      <c r="N144" s="67">
        <v>0.67984189723320154</v>
      </c>
      <c r="O144" s="67">
        <v>0.68870523415978002</v>
      </c>
    </row>
    <row r="145" spans="1:15" ht="14.25" x14ac:dyDescent="0.45">
      <c r="A145" s="50" t="s">
        <v>241</v>
      </c>
      <c r="B145" s="51" t="s">
        <v>134</v>
      </c>
      <c r="C145" s="49" t="s">
        <v>550</v>
      </c>
      <c r="D145" s="46" t="s">
        <v>551</v>
      </c>
      <c r="E145" s="68">
        <v>0.10144927536231885</v>
      </c>
      <c r="F145" s="68">
        <v>0.11742424242424243</v>
      </c>
      <c r="G145" s="68">
        <v>0.13461538461538461</v>
      </c>
      <c r="H145" s="68">
        <v>0.14730878186968838</v>
      </c>
      <c r="I145" s="68">
        <v>0.16554054054054054</v>
      </c>
      <c r="J145" s="68">
        <v>0.2342007434944238</v>
      </c>
      <c r="K145" s="67">
        <v>0.19117647058823528</v>
      </c>
      <c r="L145" s="67">
        <v>0.24172185430463577</v>
      </c>
      <c r="M145" s="67">
        <v>0.39179104477611942</v>
      </c>
      <c r="N145" s="67">
        <v>0.50877192982456143</v>
      </c>
      <c r="O145" s="67">
        <v>0.60153256704980795</v>
      </c>
    </row>
    <row r="146" spans="1:15" ht="14.25" x14ac:dyDescent="0.45">
      <c r="A146" s="49" t="s">
        <v>241</v>
      </c>
      <c r="B146" s="46" t="s">
        <v>134</v>
      </c>
      <c r="C146" s="49" t="s">
        <v>552</v>
      </c>
      <c r="D146" s="46" t="s">
        <v>553</v>
      </c>
      <c r="E146" s="67">
        <v>0.24107142857142858</v>
      </c>
      <c r="F146" s="67">
        <v>0.23902439024390243</v>
      </c>
      <c r="G146" s="67">
        <v>0.38227848101265821</v>
      </c>
      <c r="H146" s="67">
        <v>0.33776595744680848</v>
      </c>
      <c r="I146" s="67">
        <v>0.35221674876847292</v>
      </c>
      <c r="J146" s="67">
        <v>0.4148681055155875</v>
      </c>
      <c r="K146" s="67">
        <v>0.3073170731707317</v>
      </c>
      <c r="L146" s="67">
        <v>0.33256880733944955</v>
      </c>
      <c r="M146" s="67">
        <v>0.48284313725490197</v>
      </c>
      <c r="N146" s="67">
        <v>0.50572082379862704</v>
      </c>
      <c r="O146" s="67">
        <v>0.55641025641025599</v>
      </c>
    </row>
    <row r="147" spans="1:15" ht="14.25" x14ac:dyDescent="0.45">
      <c r="A147" s="50" t="s">
        <v>241</v>
      </c>
      <c r="B147" s="51" t="s">
        <v>134</v>
      </c>
      <c r="C147" s="49" t="s">
        <v>554</v>
      </c>
      <c r="D147" s="46" t="s">
        <v>443</v>
      </c>
      <c r="E147" s="68">
        <v>0.28268551236749118</v>
      </c>
      <c r="F147" s="68">
        <v>0.26231060606060608</v>
      </c>
      <c r="G147" s="68">
        <v>0.28740490278951819</v>
      </c>
      <c r="H147" s="68">
        <v>0.30501930501930502</v>
      </c>
      <c r="I147" s="68">
        <v>0.2549526270456503</v>
      </c>
      <c r="J147" s="68">
        <v>0.29876543209876544</v>
      </c>
      <c r="K147" s="67">
        <v>0.27970897332255457</v>
      </c>
      <c r="L147" s="67">
        <v>0.3683788121990369</v>
      </c>
      <c r="M147" s="67">
        <v>0.45578778135048231</v>
      </c>
      <c r="N147" s="67">
        <v>0.48475836431226765</v>
      </c>
      <c r="O147" s="67">
        <v>0.58118361153262499</v>
      </c>
    </row>
    <row r="148" spans="1:15" ht="14.25" x14ac:dyDescent="0.45">
      <c r="A148" s="49" t="s">
        <v>241</v>
      </c>
      <c r="B148" s="46" t="s">
        <v>134</v>
      </c>
      <c r="C148" s="49" t="s">
        <v>555</v>
      </c>
      <c r="D148" s="46" t="s">
        <v>556</v>
      </c>
      <c r="E148" s="67">
        <v>9.4736842105263161E-2</v>
      </c>
      <c r="F148" s="67">
        <v>0.13235294117647059</v>
      </c>
      <c r="G148" s="67">
        <v>0.13461538461538461</v>
      </c>
      <c r="H148" s="67">
        <v>0.11805555555555555</v>
      </c>
      <c r="I148" s="67">
        <v>0.11320754716981132</v>
      </c>
      <c r="J148" s="67">
        <v>0.12280701754385964</v>
      </c>
      <c r="K148" s="67">
        <v>0.21428571428571427</v>
      </c>
      <c r="L148" s="67">
        <v>0.19565217391304349</v>
      </c>
      <c r="M148" s="67">
        <v>0.33673469387755101</v>
      </c>
      <c r="N148" s="67">
        <v>0.43103448275862066</v>
      </c>
      <c r="O148" s="67">
        <v>0.64077669902912604</v>
      </c>
    </row>
    <row r="149" spans="1:15" ht="14.25" x14ac:dyDescent="0.45">
      <c r="A149" s="50" t="s">
        <v>241</v>
      </c>
      <c r="B149" s="51" t="s">
        <v>134</v>
      </c>
      <c r="C149" s="49" t="s">
        <v>557</v>
      </c>
      <c r="D149" s="46" t="s">
        <v>558</v>
      </c>
      <c r="E149" s="68">
        <v>0.22800000000000001</v>
      </c>
      <c r="F149" s="68">
        <v>0.38983050847457629</v>
      </c>
      <c r="G149" s="68">
        <v>0.31221719457013575</v>
      </c>
      <c r="H149" s="68">
        <v>0.20437956204379562</v>
      </c>
      <c r="I149" s="68">
        <v>0.27601809954751133</v>
      </c>
      <c r="J149" s="68">
        <v>0.3261802575107296</v>
      </c>
      <c r="K149" s="67">
        <v>0.34020618556701032</v>
      </c>
      <c r="L149" s="67">
        <v>0.37083333333333335</v>
      </c>
      <c r="M149" s="67">
        <v>0.36492890995260663</v>
      </c>
      <c r="N149" s="67">
        <v>0.61802575107296143</v>
      </c>
      <c r="O149" s="67">
        <v>0.607594936708861</v>
      </c>
    </row>
    <row r="150" spans="1:15" ht="14.25" x14ac:dyDescent="0.45">
      <c r="A150" s="49" t="s">
        <v>241</v>
      </c>
      <c r="B150" s="46" t="s">
        <v>134</v>
      </c>
      <c r="C150" s="49" t="s">
        <v>559</v>
      </c>
      <c r="D150" s="46" t="s">
        <v>560</v>
      </c>
      <c r="E150" s="67">
        <v>0.37954211300147028</v>
      </c>
      <c r="F150" s="67">
        <v>0.43292682926829268</v>
      </c>
      <c r="G150" s="67">
        <v>0.44399382000772497</v>
      </c>
      <c r="H150" s="67">
        <v>0.3678243656649271</v>
      </c>
      <c r="I150" s="67">
        <v>0.37320408516531073</v>
      </c>
      <c r="J150" s="67">
        <v>0.38092809790922999</v>
      </c>
      <c r="K150" s="67">
        <v>0.32034845496383957</v>
      </c>
      <c r="L150" s="67">
        <v>0.39028400597907326</v>
      </c>
      <c r="M150" s="67">
        <v>0.40285204991087342</v>
      </c>
      <c r="N150" s="67">
        <v>0.3927371413802016</v>
      </c>
      <c r="O150" s="67">
        <v>0.47235761036067397</v>
      </c>
    </row>
    <row r="151" spans="1:15" ht="14.25" x14ac:dyDescent="0.45">
      <c r="A151" s="50" t="s">
        <v>241</v>
      </c>
      <c r="B151" s="51" t="s">
        <v>134</v>
      </c>
      <c r="C151" s="49" t="s">
        <v>561</v>
      </c>
      <c r="D151" s="46" t="s">
        <v>562</v>
      </c>
      <c r="E151" s="68">
        <v>0.22222222222222221</v>
      </c>
      <c r="F151" s="68">
        <v>0.16279069767441862</v>
      </c>
      <c r="G151" s="68">
        <v>0.39830508474576271</v>
      </c>
      <c r="H151" s="68">
        <v>0.32191780821917809</v>
      </c>
      <c r="I151" s="68">
        <v>0.4140625</v>
      </c>
      <c r="J151" s="68">
        <v>0.48760330578512395</v>
      </c>
      <c r="K151" s="67">
        <v>0.55172413793103448</v>
      </c>
      <c r="L151" s="67">
        <v>0.43262411347517732</v>
      </c>
      <c r="M151" s="67">
        <v>0.47663551401869159</v>
      </c>
      <c r="N151" s="67">
        <v>0.54128440366972475</v>
      </c>
      <c r="O151" s="67">
        <v>0.57615894039735105</v>
      </c>
    </row>
    <row r="152" spans="1:15" ht="14.25" x14ac:dyDescent="0.45">
      <c r="A152" s="49" t="s">
        <v>241</v>
      </c>
      <c r="B152" s="46" t="s">
        <v>134</v>
      </c>
      <c r="C152" s="49" t="s">
        <v>563</v>
      </c>
      <c r="D152" s="46" t="s">
        <v>564</v>
      </c>
      <c r="E152" s="67">
        <v>0.11926605504587157</v>
      </c>
      <c r="F152" s="67">
        <v>0.17391304347826086</v>
      </c>
      <c r="G152" s="67">
        <v>0.14285714285714285</v>
      </c>
      <c r="H152" s="67">
        <v>0.15873015873015872</v>
      </c>
      <c r="I152" s="67">
        <v>0.13286713286713286</v>
      </c>
      <c r="J152" s="67">
        <v>0.12949640287769784</v>
      </c>
      <c r="K152" s="67">
        <v>0.1111111111111111</v>
      </c>
      <c r="L152" s="67">
        <v>0.17708333333333334</v>
      </c>
      <c r="M152" s="67">
        <v>0.26168224299065418</v>
      </c>
      <c r="N152" s="67">
        <v>0.38461538461538464</v>
      </c>
      <c r="O152" s="67">
        <v>0.38211382113821102</v>
      </c>
    </row>
    <row r="153" spans="1:15" ht="14.25" x14ac:dyDescent="0.45">
      <c r="A153" s="50" t="s">
        <v>241</v>
      </c>
      <c r="B153" s="51" t="s">
        <v>134</v>
      </c>
      <c r="C153" s="49" t="s">
        <v>565</v>
      </c>
      <c r="D153" s="46" t="s">
        <v>566</v>
      </c>
      <c r="E153" s="68">
        <v>0.1111111111111111</v>
      </c>
      <c r="F153" s="68">
        <v>0.10526315789473684</v>
      </c>
      <c r="G153" s="68">
        <v>0.21296296296296297</v>
      </c>
      <c r="H153" s="68">
        <v>0.10569105691056911</v>
      </c>
      <c r="I153" s="68">
        <v>0.11904761904761904</v>
      </c>
      <c r="J153" s="68">
        <v>0.13333333333333333</v>
      </c>
      <c r="K153" s="67">
        <v>0.18110236220472442</v>
      </c>
      <c r="L153" s="67">
        <v>0.22222222222222221</v>
      </c>
      <c r="M153" s="67">
        <v>0.34883720930232559</v>
      </c>
      <c r="N153" s="67">
        <v>0.22330097087378642</v>
      </c>
      <c r="O153" s="67">
        <v>0.50746268656716398</v>
      </c>
    </row>
    <row r="154" spans="1:15" ht="14.25" x14ac:dyDescent="0.45">
      <c r="A154" s="46">
        <v>11</v>
      </c>
      <c r="B154" s="46" t="s">
        <v>2444</v>
      </c>
      <c r="C154" s="49">
        <v>11001</v>
      </c>
      <c r="D154" s="46" t="s">
        <v>2445</v>
      </c>
      <c r="E154" s="67">
        <v>0.50274117647058825</v>
      </c>
      <c r="F154" s="67">
        <v>0.483335525765059</v>
      </c>
      <c r="G154" s="67">
        <v>0.53815078644165038</v>
      </c>
      <c r="H154" s="67">
        <v>0.48227718749615256</v>
      </c>
      <c r="I154" s="67">
        <v>0.46598364338995235</v>
      </c>
      <c r="J154" s="67">
        <v>0.48215514565988854</v>
      </c>
      <c r="K154" s="67">
        <v>0.49288258674992091</v>
      </c>
      <c r="L154" s="67">
        <v>0.51545030846736173</v>
      </c>
      <c r="M154" s="67">
        <v>0.52221439133258707</v>
      </c>
      <c r="N154" s="67">
        <v>0.53908150644902619</v>
      </c>
      <c r="O154" s="67">
        <v>0.56223303998806695</v>
      </c>
    </row>
    <row r="155" spans="1:15" ht="14.25" x14ac:dyDescent="0.45">
      <c r="A155" s="51">
        <v>13</v>
      </c>
      <c r="B155" s="51" t="s">
        <v>175</v>
      </c>
      <c r="C155" s="49">
        <v>13001</v>
      </c>
      <c r="D155" s="46" t="s">
        <v>2446</v>
      </c>
      <c r="E155" s="68">
        <v>0.44435851164389445</v>
      </c>
      <c r="F155" s="68">
        <v>0.47595782977629209</v>
      </c>
      <c r="G155" s="68">
        <v>0.49485130570887226</v>
      </c>
      <c r="H155" s="68">
        <v>0.46219086873811033</v>
      </c>
      <c r="I155" s="68">
        <v>0.46493174061433445</v>
      </c>
      <c r="J155" s="68">
        <v>0.47651290732120188</v>
      </c>
      <c r="K155" s="67">
        <v>0.42326814716605898</v>
      </c>
      <c r="L155" s="67">
        <v>0.44671755725190837</v>
      </c>
      <c r="M155" s="67">
        <v>0.50594914067967955</v>
      </c>
      <c r="N155" s="67">
        <v>0.54559340155796543</v>
      </c>
      <c r="O155" s="67">
        <v>0.56120742092457399</v>
      </c>
    </row>
    <row r="156" spans="1:15" ht="14.25" x14ac:dyDescent="0.45">
      <c r="A156" s="46">
        <v>13</v>
      </c>
      <c r="B156" s="46" t="s">
        <v>175</v>
      </c>
      <c r="C156" s="49">
        <v>13006</v>
      </c>
      <c r="D156" s="46" t="s">
        <v>2447</v>
      </c>
      <c r="E156" s="67">
        <v>6.95970695970696E-2</v>
      </c>
      <c r="F156" s="67">
        <v>0.13043478260869565</v>
      </c>
      <c r="G156" s="67">
        <v>0.1328125</v>
      </c>
      <c r="H156" s="67">
        <v>0.16955017301038061</v>
      </c>
      <c r="I156" s="67">
        <v>0.18518518518518517</v>
      </c>
      <c r="J156" s="67">
        <v>0.18275862068965518</v>
      </c>
      <c r="K156" s="67">
        <v>0.17549668874172186</v>
      </c>
      <c r="L156" s="67">
        <v>0.17201166180758018</v>
      </c>
      <c r="M156" s="67">
        <v>0.14156626506024098</v>
      </c>
      <c r="N156" s="67">
        <v>0.18042813455657492</v>
      </c>
      <c r="O156" s="67">
        <v>0.21321321321321299</v>
      </c>
    </row>
    <row r="157" spans="1:15" ht="14.25" x14ac:dyDescent="0.45">
      <c r="A157" s="51">
        <v>13</v>
      </c>
      <c r="B157" s="51" t="s">
        <v>175</v>
      </c>
      <c r="C157" s="49">
        <v>13030</v>
      </c>
      <c r="D157" s="46" t="s">
        <v>573</v>
      </c>
      <c r="E157" s="68">
        <v>0.17777777777777778</v>
      </c>
      <c r="F157" s="68">
        <v>0.15</v>
      </c>
      <c r="G157" s="68">
        <v>0.10975609756097561</v>
      </c>
      <c r="H157" s="68">
        <v>0.2361111111111111</v>
      </c>
      <c r="I157" s="68">
        <v>0.2072072072072072</v>
      </c>
      <c r="J157" s="68">
        <v>0.18181818181818182</v>
      </c>
      <c r="K157" s="67">
        <v>0.16666666666666666</v>
      </c>
      <c r="L157" s="67">
        <v>0.10465116279069768</v>
      </c>
      <c r="M157" s="67">
        <v>0.32051282051282054</v>
      </c>
      <c r="N157" s="67">
        <v>0.17777777777777778</v>
      </c>
      <c r="O157" s="67">
        <v>0.17241379310344801</v>
      </c>
    </row>
    <row r="158" spans="1:15" ht="14.25" x14ac:dyDescent="0.45">
      <c r="A158" s="46">
        <v>13</v>
      </c>
      <c r="B158" s="46" t="s">
        <v>175</v>
      </c>
      <c r="C158" s="49">
        <v>13042</v>
      </c>
      <c r="D158" s="46" t="s">
        <v>575</v>
      </c>
      <c r="E158" s="67">
        <v>0.19480519480519481</v>
      </c>
      <c r="F158" s="67">
        <v>0.14084507042253522</v>
      </c>
      <c r="G158" s="67">
        <v>0.20779220779220781</v>
      </c>
      <c r="H158" s="67">
        <v>0.26027397260273971</v>
      </c>
      <c r="I158" s="67">
        <v>0.18333333333333332</v>
      </c>
      <c r="J158" s="67">
        <v>0.24528301886792453</v>
      </c>
      <c r="K158" s="67">
        <v>0.3125</v>
      </c>
      <c r="L158" s="67">
        <v>0.24390243902439024</v>
      </c>
      <c r="M158" s="67">
        <v>0.2413793103448276</v>
      </c>
      <c r="N158" s="67">
        <v>0.36708860759493672</v>
      </c>
      <c r="O158" s="67">
        <v>0.45205479452054798</v>
      </c>
    </row>
    <row r="159" spans="1:15" ht="14.25" x14ac:dyDescent="0.45">
      <c r="A159" s="51">
        <v>13</v>
      </c>
      <c r="B159" s="51" t="s">
        <v>175</v>
      </c>
      <c r="C159" s="49">
        <v>13052</v>
      </c>
      <c r="D159" s="46" t="s">
        <v>577</v>
      </c>
      <c r="E159" s="68">
        <v>0.35051546391752575</v>
      </c>
      <c r="F159" s="68">
        <v>0.28989361702127658</v>
      </c>
      <c r="G159" s="68">
        <v>0.37405541561712846</v>
      </c>
      <c r="H159" s="68">
        <v>0.34223918575063611</v>
      </c>
      <c r="I159" s="68">
        <v>0.33333333333333331</v>
      </c>
      <c r="J159" s="68">
        <v>0.38461538461538464</v>
      </c>
      <c r="K159" s="67">
        <v>0.26783754116355651</v>
      </c>
      <c r="L159" s="67">
        <v>0.27765486725663718</v>
      </c>
      <c r="M159" s="67">
        <v>0.35857461024498888</v>
      </c>
      <c r="N159" s="67">
        <v>0.41860465116279072</v>
      </c>
      <c r="O159" s="67">
        <v>0.43097643097643101</v>
      </c>
    </row>
    <row r="160" spans="1:15" ht="14.25" x14ac:dyDescent="0.45">
      <c r="A160" s="46">
        <v>13</v>
      </c>
      <c r="B160" s="46" t="s">
        <v>175</v>
      </c>
      <c r="C160" s="49">
        <v>13062</v>
      </c>
      <c r="D160" s="46" t="s">
        <v>579</v>
      </c>
      <c r="E160" s="67">
        <v>0.12658227848101267</v>
      </c>
      <c r="F160" s="67">
        <v>0.17391304347826086</v>
      </c>
      <c r="G160" s="67">
        <v>0.16049382716049382</v>
      </c>
      <c r="H160" s="67">
        <v>0.16901408450704225</v>
      </c>
      <c r="I160" s="67">
        <v>0.15463917525773196</v>
      </c>
      <c r="J160" s="67">
        <v>0.18965517241379309</v>
      </c>
      <c r="K160" s="67">
        <v>0.13186813186813187</v>
      </c>
      <c r="L160" s="67">
        <v>0.14772727272727273</v>
      </c>
      <c r="M160" s="67">
        <v>0.22680412371134021</v>
      </c>
      <c r="N160" s="67">
        <v>0.25287356321839083</v>
      </c>
      <c r="O160" s="67">
        <v>0.215189873417722</v>
      </c>
    </row>
    <row r="161" spans="1:15" ht="14.25" x14ac:dyDescent="0.45">
      <c r="A161" s="51">
        <v>13</v>
      </c>
      <c r="B161" s="51" t="s">
        <v>175</v>
      </c>
      <c r="C161" s="49">
        <v>13074</v>
      </c>
      <c r="D161" s="46" t="s">
        <v>2448</v>
      </c>
      <c r="E161" s="68">
        <v>7.792207792207792E-2</v>
      </c>
      <c r="F161" s="68">
        <v>9.5505617977528087E-2</v>
      </c>
      <c r="G161" s="68">
        <v>0.10596026490066225</v>
      </c>
      <c r="H161" s="68">
        <v>0.1404494382022472</v>
      </c>
      <c r="I161" s="68">
        <v>0.1111111111111111</v>
      </c>
      <c r="J161" s="68">
        <v>0.125</v>
      </c>
      <c r="K161" s="67">
        <v>0.17647058823529413</v>
      </c>
      <c r="L161" s="67">
        <v>0.11961722488038277</v>
      </c>
      <c r="M161" s="67">
        <v>0.25757575757575757</v>
      </c>
      <c r="N161" s="67">
        <v>0.19444444444444445</v>
      </c>
      <c r="O161" s="67">
        <v>0.30054644808743203</v>
      </c>
    </row>
    <row r="162" spans="1:15" ht="14.25" x14ac:dyDescent="0.45">
      <c r="A162" s="46">
        <v>13</v>
      </c>
      <c r="B162" s="46" t="s">
        <v>175</v>
      </c>
      <c r="C162" s="49">
        <v>13140</v>
      </c>
      <c r="D162" s="46" t="s">
        <v>2449</v>
      </c>
      <c r="E162" s="67">
        <v>0.13278008298755187</v>
      </c>
      <c r="F162" s="67">
        <v>0.20229007633587787</v>
      </c>
      <c r="G162" s="67">
        <v>0.1991869918699187</v>
      </c>
      <c r="H162" s="67">
        <v>0.1799163179916318</v>
      </c>
      <c r="I162" s="67">
        <v>0.19591836734693877</v>
      </c>
      <c r="J162" s="67">
        <v>0.21757322175732219</v>
      </c>
      <c r="K162" s="67">
        <v>0.21575342465753425</v>
      </c>
      <c r="L162" s="67">
        <v>0.19202898550724637</v>
      </c>
      <c r="M162" s="67">
        <v>0.15878378378378377</v>
      </c>
      <c r="N162" s="67">
        <v>0.21126760563380281</v>
      </c>
      <c r="O162" s="67">
        <v>0.25266903914590699</v>
      </c>
    </row>
    <row r="163" spans="1:15" ht="14.25" x14ac:dyDescent="0.45">
      <c r="A163" s="51">
        <v>13</v>
      </c>
      <c r="B163" s="51" t="s">
        <v>175</v>
      </c>
      <c r="C163" s="49">
        <v>13160</v>
      </c>
      <c r="D163" s="46" t="s">
        <v>585</v>
      </c>
      <c r="E163" s="68">
        <v>0.32258064516129031</v>
      </c>
      <c r="F163" s="68">
        <v>0.30188679245283018</v>
      </c>
      <c r="G163" s="68">
        <v>0.34545454545454546</v>
      </c>
      <c r="H163" s="68">
        <v>0.20634920634920634</v>
      </c>
      <c r="I163" s="68">
        <v>0.27941176470588236</v>
      </c>
      <c r="J163" s="68">
        <v>0.47457627118644069</v>
      </c>
      <c r="K163" s="67">
        <v>0.36986301369863012</v>
      </c>
      <c r="L163" s="67">
        <v>0.42682926829268292</v>
      </c>
      <c r="M163" s="67">
        <v>0.39506172839506171</v>
      </c>
      <c r="N163" s="67">
        <v>0.5714285714285714</v>
      </c>
      <c r="O163" s="67">
        <v>0.60215053763440896</v>
      </c>
    </row>
    <row r="164" spans="1:15" ht="14.25" x14ac:dyDescent="0.45">
      <c r="A164" s="46">
        <v>13</v>
      </c>
      <c r="B164" s="46" t="s">
        <v>175</v>
      </c>
      <c r="C164" s="49">
        <v>13188</v>
      </c>
      <c r="D164" s="46" t="s">
        <v>587</v>
      </c>
      <c r="E164" s="67">
        <v>0.1388888888888889</v>
      </c>
      <c r="F164" s="67">
        <v>0.23478260869565218</v>
      </c>
      <c r="G164" s="67">
        <v>0.26495726495726496</v>
      </c>
      <c r="H164" s="67">
        <v>0.2032520325203252</v>
      </c>
      <c r="I164" s="67">
        <v>0.31404958677685951</v>
      </c>
      <c r="J164" s="67">
        <v>0.192</v>
      </c>
      <c r="K164" s="67">
        <v>0.2462686567164179</v>
      </c>
      <c r="L164" s="67">
        <v>0.23157894736842105</v>
      </c>
      <c r="M164" s="67">
        <v>0.25609756097560976</v>
      </c>
      <c r="N164" s="67">
        <v>0.31927710843373491</v>
      </c>
      <c r="O164" s="67">
        <v>0.284810126582278</v>
      </c>
    </row>
    <row r="165" spans="1:15" ht="14.25" x14ac:dyDescent="0.45">
      <c r="A165" s="51">
        <v>13</v>
      </c>
      <c r="B165" s="51" t="s">
        <v>175</v>
      </c>
      <c r="C165" s="49">
        <v>13212</v>
      </c>
      <c r="D165" s="46" t="s">
        <v>193</v>
      </c>
      <c r="E165" s="68">
        <v>0.13989637305699482</v>
      </c>
      <c r="F165" s="68">
        <v>0.19875776397515527</v>
      </c>
      <c r="G165" s="68">
        <v>0.25609756097560976</v>
      </c>
      <c r="H165" s="68">
        <v>0.23618090452261306</v>
      </c>
      <c r="I165" s="68">
        <v>0.27777777777777779</v>
      </c>
      <c r="J165" s="68">
        <v>0.17567567567567569</v>
      </c>
      <c r="K165" s="67">
        <v>0.22222222222222221</v>
      </c>
      <c r="L165" s="67">
        <v>0.2560386473429952</v>
      </c>
      <c r="M165" s="67">
        <v>0.22926829268292684</v>
      </c>
      <c r="N165" s="67">
        <v>0.27363184079601988</v>
      </c>
      <c r="O165" s="67">
        <v>0.355932203389831</v>
      </c>
    </row>
    <row r="166" spans="1:15" ht="14.25" x14ac:dyDescent="0.45">
      <c r="A166" s="46">
        <v>13</v>
      </c>
      <c r="B166" s="46" t="s">
        <v>175</v>
      </c>
      <c r="C166" s="49">
        <v>13222</v>
      </c>
      <c r="D166" s="46" t="s">
        <v>590</v>
      </c>
      <c r="E166" s="67">
        <v>0.18571428571428572</v>
      </c>
      <c r="F166" s="67">
        <v>0.27642276422764228</v>
      </c>
      <c r="G166" s="67">
        <v>0.2608695652173913</v>
      </c>
      <c r="H166" s="67">
        <v>0.12820512820512819</v>
      </c>
      <c r="I166" s="67">
        <v>0.24390243902439024</v>
      </c>
      <c r="J166" s="67">
        <v>0.2411764705882353</v>
      </c>
      <c r="K166" s="67">
        <v>8.8435374149659865E-2</v>
      </c>
      <c r="L166" s="67">
        <v>0.14102564102564102</v>
      </c>
      <c r="M166" s="67">
        <v>0.21301775147928995</v>
      </c>
      <c r="N166" s="67">
        <v>0.17241379310344829</v>
      </c>
      <c r="O166" s="67">
        <v>0.184</v>
      </c>
    </row>
    <row r="167" spans="1:15" ht="14.25" x14ac:dyDescent="0.45">
      <c r="A167" s="51">
        <v>13</v>
      </c>
      <c r="B167" s="51" t="s">
        <v>175</v>
      </c>
      <c r="C167" s="49">
        <v>13244</v>
      </c>
      <c r="D167" s="46" t="s">
        <v>592</v>
      </c>
      <c r="E167" s="68">
        <v>0.20924261874197689</v>
      </c>
      <c r="F167" s="68">
        <v>0.20441176470588235</v>
      </c>
      <c r="G167" s="68">
        <v>0.20865139949109415</v>
      </c>
      <c r="H167" s="68">
        <v>0.24549549549549549</v>
      </c>
      <c r="I167" s="68">
        <v>0.30204081632653063</v>
      </c>
      <c r="J167" s="68">
        <v>0.23282442748091603</v>
      </c>
      <c r="K167" s="67">
        <v>0.25406758448060074</v>
      </c>
      <c r="L167" s="67">
        <v>0.30151338766006985</v>
      </c>
      <c r="M167" s="67">
        <v>0.28188638799571275</v>
      </c>
      <c r="N167" s="67">
        <v>0.31494252873563217</v>
      </c>
      <c r="O167" s="67">
        <v>0.34248210023866299</v>
      </c>
    </row>
    <row r="168" spans="1:15" ht="14.25" x14ac:dyDescent="0.45">
      <c r="A168" s="46">
        <v>13</v>
      </c>
      <c r="B168" s="46" t="s">
        <v>175</v>
      </c>
      <c r="C168" s="49">
        <v>13248</v>
      </c>
      <c r="D168" s="46" t="s">
        <v>594</v>
      </c>
      <c r="E168" s="67">
        <v>0.24691358024691357</v>
      </c>
      <c r="F168" s="67">
        <v>0.18421052631578946</v>
      </c>
      <c r="G168" s="67">
        <v>0.23943661971830985</v>
      </c>
      <c r="H168" s="67">
        <v>0.20212765957446807</v>
      </c>
      <c r="I168" s="67">
        <v>0.2696629213483146</v>
      </c>
      <c r="J168" s="67">
        <v>0.17105263157894737</v>
      </c>
      <c r="K168" s="67">
        <v>0.17582417582417584</v>
      </c>
      <c r="L168" s="67">
        <v>0.22988505747126436</v>
      </c>
      <c r="M168" s="67">
        <v>0.22641509433962265</v>
      </c>
      <c r="N168" s="67">
        <v>0.27083333333333331</v>
      </c>
      <c r="O168" s="67">
        <v>0.39506172839506198</v>
      </c>
    </row>
    <row r="169" spans="1:15" ht="14.25" x14ac:dyDescent="0.45">
      <c r="A169" s="51">
        <v>13</v>
      </c>
      <c r="B169" s="51" t="s">
        <v>175</v>
      </c>
      <c r="C169" s="49">
        <v>13268</v>
      </c>
      <c r="D169" s="46" t="s">
        <v>596</v>
      </c>
      <c r="E169" s="68">
        <v>9.45945945945946E-2</v>
      </c>
      <c r="F169" s="68">
        <v>0.1111111111111111</v>
      </c>
      <c r="G169" s="68">
        <v>0.22222222222222221</v>
      </c>
      <c r="H169" s="68">
        <v>7.407407407407407E-2</v>
      </c>
      <c r="I169" s="68">
        <v>0.14457831325301204</v>
      </c>
      <c r="J169" s="68">
        <v>7.2463768115942032E-2</v>
      </c>
      <c r="K169" s="67">
        <v>0.2558139534883721</v>
      </c>
      <c r="L169" s="67">
        <v>0.16883116883116883</v>
      </c>
      <c r="M169" s="67">
        <v>0.24358974358974358</v>
      </c>
      <c r="N169" s="67">
        <v>0.32432432432432434</v>
      </c>
      <c r="O169" s="67">
        <v>0.223529411764706</v>
      </c>
    </row>
    <row r="170" spans="1:15" ht="14.25" x14ac:dyDescent="0.45">
      <c r="A170" s="46">
        <v>13</v>
      </c>
      <c r="B170" s="46" t="s">
        <v>175</v>
      </c>
      <c r="C170" s="49">
        <v>13300</v>
      </c>
      <c r="D170" s="46" t="s">
        <v>598</v>
      </c>
      <c r="E170" s="67">
        <v>0.13636363636363635</v>
      </c>
      <c r="F170" s="67">
        <v>0.189873417721519</v>
      </c>
      <c r="G170" s="67">
        <v>0.14864864864864866</v>
      </c>
      <c r="H170" s="67">
        <v>0.14093959731543623</v>
      </c>
      <c r="I170" s="67">
        <v>0.14189189189189189</v>
      </c>
      <c r="J170" s="67">
        <v>0.12698412698412698</v>
      </c>
      <c r="K170" s="67">
        <v>0.18543046357615894</v>
      </c>
      <c r="L170" s="67">
        <v>0.17687074829931973</v>
      </c>
      <c r="M170" s="67">
        <v>0.1377245508982036</v>
      </c>
      <c r="N170" s="67">
        <v>0.17948717948717949</v>
      </c>
      <c r="O170" s="67">
        <v>0.14285714285714299</v>
      </c>
    </row>
    <row r="171" spans="1:15" ht="14.25" x14ac:dyDescent="0.45">
      <c r="A171" s="51">
        <v>13</v>
      </c>
      <c r="B171" s="51" t="s">
        <v>175</v>
      </c>
      <c r="C171" s="49">
        <v>13430</v>
      </c>
      <c r="D171" s="46" t="s">
        <v>600</v>
      </c>
      <c r="E171" s="68">
        <v>0.28012048192771083</v>
      </c>
      <c r="F171" s="68">
        <v>0.2752</v>
      </c>
      <c r="G171" s="68">
        <v>0.36349924585218701</v>
      </c>
      <c r="H171" s="68">
        <v>0.35082458770614694</v>
      </c>
      <c r="I171" s="68">
        <v>0.32198371576609919</v>
      </c>
      <c r="J171" s="68">
        <v>0.3320839580209895</v>
      </c>
      <c r="K171" s="67">
        <v>0.301747311827957</v>
      </c>
      <c r="L171" s="67">
        <v>0.30740276035131742</v>
      </c>
      <c r="M171" s="67">
        <v>0.32706766917293234</v>
      </c>
      <c r="N171" s="67">
        <v>0.38489646772228991</v>
      </c>
      <c r="O171" s="67">
        <v>0.39583333333333298</v>
      </c>
    </row>
    <row r="172" spans="1:15" ht="14.25" x14ac:dyDescent="0.45">
      <c r="A172" s="46">
        <v>13</v>
      </c>
      <c r="B172" s="46" t="s">
        <v>175</v>
      </c>
      <c r="C172" s="49">
        <v>13433</v>
      </c>
      <c r="D172" s="46" t="s">
        <v>2450</v>
      </c>
      <c r="E172" s="67">
        <v>0.29411764705882354</v>
      </c>
      <c r="F172" s="67">
        <v>0.2138728323699422</v>
      </c>
      <c r="G172" s="67">
        <v>0.34304207119741098</v>
      </c>
      <c r="H172" s="67">
        <v>0.22149837133550487</v>
      </c>
      <c r="I172" s="67">
        <v>0.20588235294117646</v>
      </c>
      <c r="J172" s="67">
        <v>0.25</v>
      </c>
      <c r="K172" s="67">
        <v>0.20621468926553671</v>
      </c>
      <c r="L172" s="67">
        <v>0.18911917098445596</v>
      </c>
      <c r="M172" s="67">
        <v>0.23821989528795812</v>
      </c>
      <c r="N172" s="67">
        <v>0.30919220055710306</v>
      </c>
      <c r="O172" s="67">
        <v>0.314705882352941</v>
      </c>
    </row>
    <row r="173" spans="1:15" ht="14.25" x14ac:dyDescent="0.45">
      <c r="A173" s="51">
        <v>13</v>
      </c>
      <c r="B173" s="51" t="s">
        <v>175</v>
      </c>
      <c r="C173" s="49">
        <v>13440</v>
      </c>
      <c r="D173" s="46" t="s">
        <v>604</v>
      </c>
      <c r="E173" s="68">
        <v>8.2802547770700632E-2</v>
      </c>
      <c r="F173" s="68">
        <v>0.12195121951219512</v>
      </c>
      <c r="G173" s="68">
        <v>0.22388059701492538</v>
      </c>
      <c r="H173" s="68">
        <v>0.13333333333333333</v>
      </c>
      <c r="I173" s="68">
        <v>0.14814814814814814</v>
      </c>
      <c r="J173" s="68">
        <v>0.13286713286713286</v>
      </c>
      <c r="K173" s="67">
        <v>0.19148936170212766</v>
      </c>
      <c r="L173" s="67">
        <v>0.19685039370078741</v>
      </c>
      <c r="M173" s="67">
        <v>0.24431818181818182</v>
      </c>
      <c r="N173" s="67">
        <v>0.21052631578947367</v>
      </c>
      <c r="O173" s="67">
        <v>0.25465838509316802</v>
      </c>
    </row>
    <row r="174" spans="1:15" ht="14.25" x14ac:dyDescent="0.45">
      <c r="A174" s="46">
        <v>13</v>
      </c>
      <c r="B174" s="46" t="s">
        <v>175</v>
      </c>
      <c r="C174" s="49">
        <v>13442</v>
      </c>
      <c r="D174" s="46" t="s">
        <v>606</v>
      </c>
      <c r="E174" s="67">
        <v>0.15254237288135594</v>
      </c>
      <c r="F174" s="67">
        <v>0.12810707456978968</v>
      </c>
      <c r="G174" s="67">
        <v>0.14527027027027026</v>
      </c>
      <c r="H174" s="67">
        <v>0.18072289156626506</v>
      </c>
      <c r="I174" s="67">
        <v>0.16366906474820145</v>
      </c>
      <c r="J174" s="67">
        <v>0.19583333333333333</v>
      </c>
      <c r="K174" s="67">
        <v>0.12336448598130841</v>
      </c>
      <c r="L174" s="67">
        <v>0.14834205933682373</v>
      </c>
      <c r="M174" s="67">
        <v>0.23408239700374531</v>
      </c>
      <c r="N174" s="67">
        <v>0.25946969696969696</v>
      </c>
      <c r="O174" s="67">
        <v>0.17789291882556099</v>
      </c>
    </row>
    <row r="175" spans="1:15" ht="14.25" x14ac:dyDescent="0.45">
      <c r="A175" s="51">
        <v>13</v>
      </c>
      <c r="B175" s="51" t="s">
        <v>175</v>
      </c>
      <c r="C175" s="49">
        <v>13458</v>
      </c>
      <c r="D175" s="46" t="s">
        <v>608</v>
      </c>
      <c r="E175" s="68">
        <v>0.22727272727272727</v>
      </c>
      <c r="F175" s="68">
        <v>0.15384615384615385</v>
      </c>
      <c r="G175" s="68">
        <v>5.128205128205128E-2</v>
      </c>
      <c r="H175" s="68">
        <v>0.40909090909090912</v>
      </c>
      <c r="I175" s="68">
        <v>0.27272727272727271</v>
      </c>
      <c r="J175" s="68">
        <v>0.24324324324324326</v>
      </c>
      <c r="K175" s="67">
        <v>0.31914893617021278</v>
      </c>
      <c r="L175" s="67">
        <v>0.20754716981132076</v>
      </c>
      <c r="M175" s="67">
        <v>0.24444444444444444</v>
      </c>
      <c r="N175" s="67">
        <v>0.37931034482758619</v>
      </c>
      <c r="O175" s="67">
        <v>0.36111111111111099</v>
      </c>
    </row>
    <row r="176" spans="1:15" ht="14.25" x14ac:dyDescent="0.45">
      <c r="A176" s="46">
        <v>13</v>
      </c>
      <c r="B176" s="46" t="s">
        <v>175</v>
      </c>
      <c r="C176" s="49">
        <v>13468</v>
      </c>
      <c r="D176" s="46" t="s">
        <v>610</v>
      </c>
      <c r="E176" s="67">
        <v>0.17805755395683454</v>
      </c>
      <c r="F176" s="67">
        <v>0.22090729783037474</v>
      </c>
      <c r="G176" s="67">
        <v>0.25800376647834272</v>
      </c>
      <c r="H176" s="67">
        <v>0.23770491803278687</v>
      </c>
      <c r="I176" s="67">
        <v>0.25697211155378485</v>
      </c>
      <c r="J176" s="67">
        <v>0.20710059171597633</v>
      </c>
      <c r="K176" s="67">
        <v>0.21453900709219859</v>
      </c>
      <c r="L176" s="67">
        <v>0.21540880503144655</v>
      </c>
      <c r="M176" s="67">
        <v>0.2463295269168026</v>
      </c>
      <c r="N176" s="67">
        <v>0.29982363315696647</v>
      </c>
      <c r="O176" s="67">
        <v>0.35272045028142601</v>
      </c>
    </row>
    <row r="177" spans="1:15" ht="14.25" x14ac:dyDescent="0.45">
      <c r="A177" s="51">
        <v>13</v>
      </c>
      <c r="B177" s="51" t="s">
        <v>175</v>
      </c>
      <c r="C177" s="49">
        <v>13473</v>
      </c>
      <c r="D177" s="46" t="s">
        <v>2451</v>
      </c>
      <c r="E177" s="68">
        <v>0.12244897959183673</v>
      </c>
      <c r="F177" s="68">
        <v>0.11016949152542373</v>
      </c>
      <c r="G177" s="68">
        <v>0.21212121212121213</v>
      </c>
      <c r="H177" s="68">
        <v>0.23664122137404581</v>
      </c>
      <c r="I177" s="68">
        <v>0.1951219512195122</v>
      </c>
      <c r="J177" s="68">
        <v>0.2</v>
      </c>
      <c r="K177" s="67">
        <v>0.20886075949367089</v>
      </c>
      <c r="L177" s="67">
        <v>0.2388888888888889</v>
      </c>
      <c r="M177" s="67">
        <v>0.27167630057803466</v>
      </c>
      <c r="N177" s="67">
        <v>0.33727810650887574</v>
      </c>
      <c r="O177" s="67">
        <v>0.32222222222222202</v>
      </c>
    </row>
    <row r="178" spans="1:15" ht="14.25" x14ac:dyDescent="0.45">
      <c r="A178" s="46">
        <v>13</v>
      </c>
      <c r="B178" s="46" t="s">
        <v>175</v>
      </c>
      <c r="C178" s="49">
        <v>13490</v>
      </c>
      <c r="D178" s="46" t="s">
        <v>2452</v>
      </c>
      <c r="E178" s="67">
        <v>2.3255813953488372E-2</v>
      </c>
      <c r="F178" s="67">
        <v>0.19047619047619047</v>
      </c>
      <c r="G178" s="67">
        <v>0.14814814814814814</v>
      </c>
      <c r="H178" s="67">
        <v>0.31818181818181818</v>
      </c>
      <c r="I178" s="67">
        <v>0.18518518518518517</v>
      </c>
      <c r="J178" s="67">
        <v>0.13793103448275862</v>
      </c>
      <c r="K178" s="67">
        <v>0.23529411764705882</v>
      </c>
      <c r="L178" s="67">
        <v>0.27027027027027029</v>
      </c>
      <c r="M178" s="67">
        <v>0.34883720930232559</v>
      </c>
      <c r="N178" s="67">
        <v>0.54761904761904767</v>
      </c>
      <c r="O178" s="67">
        <v>0.340425531914894</v>
      </c>
    </row>
    <row r="179" spans="1:15" ht="14.25" x14ac:dyDescent="0.45">
      <c r="A179" s="51">
        <v>13</v>
      </c>
      <c r="B179" s="51" t="s">
        <v>175</v>
      </c>
      <c r="C179" s="49">
        <v>13549</v>
      </c>
      <c r="D179" s="46" t="s">
        <v>2453</v>
      </c>
      <c r="E179" s="68">
        <v>0.12955465587044535</v>
      </c>
      <c r="F179" s="68">
        <v>0.145985401459854</v>
      </c>
      <c r="G179" s="68">
        <v>0.14919354838709678</v>
      </c>
      <c r="H179" s="68">
        <v>0.12195121951219512</v>
      </c>
      <c r="I179" s="68">
        <v>0.13503649635036497</v>
      </c>
      <c r="J179" s="68">
        <v>0.14760147601476015</v>
      </c>
      <c r="K179" s="67">
        <v>9.2409240924092403E-2</v>
      </c>
      <c r="L179" s="67">
        <v>0.12130177514792899</v>
      </c>
      <c r="M179" s="67">
        <v>0.1076923076923077</v>
      </c>
      <c r="N179" s="67">
        <v>0.13196480938416422</v>
      </c>
      <c r="O179" s="67">
        <v>0.122923588039867</v>
      </c>
    </row>
    <row r="180" spans="1:15" ht="14.25" x14ac:dyDescent="0.45">
      <c r="A180" s="46">
        <v>13</v>
      </c>
      <c r="B180" s="46" t="s">
        <v>175</v>
      </c>
      <c r="C180" s="49">
        <v>13580</v>
      </c>
      <c r="D180" s="46" t="s">
        <v>618</v>
      </c>
      <c r="E180" s="67">
        <v>0.14583333333333334</v>
      </c>
      <c r="F180" s="67">
        <v>0.15094339622641509</v>
      </c>
      <c r="G180" s="67">
        <v>0.20408163265306123</v>
      </c>
      <c r="H180" s="67">
        <v>0.1702127659574468</v>
      </c>
      <c r="I180" s="67">
        <v>8.1081081081081086E-2</v>
      </c>
      <c r="J180" s="67">
        <v>2.7027027027027029E-2</v>
      </c>
      <c r="K180" s="67">
        <v>0.18</v>
      </c>
      <c r="L180" s="67">
        <v>0.16666666666666666</v>
      </c>
      <c r="M180" s="67">
        <v>0.20689655172413793</v>
      </c>
      <c r="N180" s="67">
        <v>0.15625</v>
      </c>
      <c r="O180" s="67">
        <v>0.422222222222222</v>
      </c>
    </row>
    <row r="181" spans="1:15" ht="14.25" x14ac:dyDescent="0.45">
      <c r="A181" s="51">
        <v>13</v>
      </c>
      <c r="B181" s="51" t="s">
        <v>175</v>
      </c>
      <c r="C181" s="49">
        <v>13600</v>
      </c>
      <c r="D181" s="46" t="s">
        <v>2454</v>
      </c>
      <c r="E181" s="68">
        <v>9.8360655737704916E-2</v>
      </c>
      <c r="F181" s="68">
        <v>0.16666666666666666</v>
      </c>
      <c r="G181" s="68">
        <v>9.8360655737704916E-2</v>
      </c>
      <c r="H181" s="68">
        <v>0.10909090909090909</v>
      </c>
      <c r="I181" s="68">
        <v>0.25925925925925924</v>
      </c>
      <c r="J181" s="68">
        <v>0.15384615384615385</v>
      </c>
      <c r="K181" s="67">
        <v>0.12658227848101267</v>
      </c>
      <c r="L181" s="67">
        <v>0.24358974358974358</v>
      </c>
      <c r="M181" s="67">
        <v>0.27173913043478259</v>
      </c>
      <c r="N181" s="67">
        <v>0.26865671641791045</v>
      </c>
      <c r="O181" s="67">
        <v>0.5</v>
      </c>
    </row>
    <row r="182" spans="1:15" ht="14.25" x14ac:dyDescent="0.45">
      <c r="A182" s="46">
        <v>13</v>
      </c>
      <c r="B182" s="46" t="s">
        <v>175</v>
      </c>
      <c r="C182" s="49">
        <v>13620</v>
      </c>
      <c r="D182" s="46" t="s">
        <v>622</v>
      </c>
      <c r="E182" s="67">
        <v>0.21348314606741572</v>
      </c>
      <c r="F182" s="67">
        <v>0.30263157894736842</v>
      </c>
      <c r="G182" s="67">
        <v>0.26436781609195403</v>
      </c>
      <c r="H182" s="67">
        <v>0.28205128205128205</v>
      </c>
      <c r="I182" s="67">
        <v>0.32876712328767121</v>
      </c>
      <c r="J182" s="67">
        <v>0.27710843373493976</v>
      </c>
      <c r="K182" s="67">
        <v>0.20869565217391303</v>
      </c>
      <c r="L182" s="67">
        <v>0.20930232558139536</v>
      </c>
      <c r="M182" s="67">
        <v>0.19753086419753085</v>
      </c>
      <c r="N182" s="67">
        <v>0.28125</v>
      </c>
      <c r="O182" s="67">
        <v>0.1875</v>
      </c>
    </row>
    <row r="183" spans="1:15" ht="14.25" x14ac:dyDescent="0.45">
      <c r="A183" s="51">
        <v>13</v>
      </c>
      <c r="B183" s="51" t="s">
        <v>175</v>
      </c>
      <c r="C183" s="49">
        <v>13647</v>
      </c>
      <c r="D183" s="46" t="s">
        <v>624</v>
      </c>
      <c r="E183" s="68">
        <v>0.14457831325301204</v>
      </c>
      <c r="F183" s="68">
        <v>7.1428571428571425E-2</v>
      </c>
      <c r="G183" s="68">
        <v>0.15730337078651685</v>
      </c>
      <c r="H183" s="68">
        <v>0.20454545454545456</v>
      </c>
      <c r="I183" s="68">
        <v>0.16230366492146597</v>
      </c>
      <c r="J183" s="68">
        <v>0.13636363636363635</v>
      </c>
      <c r="K183" s="67">
        <v>0.16929133858267717</v>
      </c>
      <c r="L183" s="67">
        <v>0.15087719298245614</v>
      </c>
      <c r="M183" s="67">
        <v>0.18571428571428572</v>
      </c>
      <c r="N183" s="67">
        <v>0.18681318681318682</v>
      </c>
      <c r="O183" s="67">
        <v>0.26008968609865502</v>
      </c>
    </row>
    <row r="184" spans="1:15" ht="14.25" x14ac:dyDescent="0.45">
      <c r="A184" s="46">
        <v>13</v>
      </c>
      <c r="B184" s="46" t="s">
        <v>175</v>
      </c>
      <c r="C184" s="49">
        <v>13650</v>
      </c>
      <c r="D184" s="46" t="s">
        <v>2455</v>
      </c>
      <c r="E184" s="67">
        <v>9.7087378640776698E-2</v>
      </c>
      <c r="F184" s="67">
        <v>0.17117117117117117</v>
      </c>
      <c r="G184" s="67">
        <v>0.17525773195876287</v>
      </c>
      <c r="H184" s="67">
        <v>0.1111111111111111</v>
      </c>
      <c r="I184" s="67">
        <v>0.16494845360824742</v>
      </c>
      <c r="J184" s="67">
        <v>0.14473684210526316</v>
      </c>
      <c r="K184" s="67">
        <v>0.16666666666666666</v>
      </c>
      <c r="L184" s="67">
        <v>0.13414634146341464</v>
      </c>
      <c r="M184" s="67">
        <v>0.20634920634920634</v>
      </c>
      <c r="N184" s="67">
        <v>0.21153846153846154</v>
      </c>
      <c r="O184" s="67">
        <v>0.28999999999999998</v>
      </c>
    </row>
    <row r="185" spans="1:15" ht="14.25" x14ac:dyDescent="0.45">
      <c r="A185" s="51">
        <v>13</v>
      </c>
      <c r="B185" s="51" t="s">
        <v>175</v>
      </c>
      <c r="C185" s="49">
        <v>13654</v>
      </c>
      <c r="D185" s="46" t="s">
        <v>628</v>
      </c>
      <c r="E185" s="68">
        <v>0.30689655172413793</v>
      </c>
      <c r="F185" s="68">
        <v>0.33082706766917291</v>
      </c>
      <c r="G185" s="68">
        <v>0.30514705882352944</v>
      </c>
      <c r="H185" s="68">
        <v>0.35587188612099646</v>
      </c>
      <c r="I185" s="68">
        <v>0.36090225563909772</v>
      </c>
      <c r="J185" s="68">
        <v>0.30612244897959184</v>
      </c>
      <c r="K185" s="67">
        <v>0.31797235023041476</v>
      </c>
      <c r="L185" s="67">
        <v>0.38050314465408808</v>
      </c>
      <c r="M185" s="67">
        <v>0.52674897119341568</v>
      </c>
      <c r="N185" s="67">
        <v>0.47812500000000002</v>
      </c>
      <c r="O185" s="67">
        <v>0.496323529411765</v>
      </c>
    </row>
    <row r="186" spans="1:15" ht="14.25" x14ac:dyDescent="0.45">
      <c r="A186" s="46">
        <v>13</v>
      </c>
      <c r="B186" s="46" t="s">
        <v>175</v>
      </c>
      <c r="C186" s="49">
        <v>13655</v>
      </c>
      <c r="D186" s="46" t="s">
        <v>630</v>
      </c>
      <c r="E186" s="67">
        <v>0.21276595744680851</v>
      </c>
      <c r="F186" s="67">
        <v>9.8360655737704916E-2</v>
      </c>
      <c r="G186" s="67">
        <v>0.25609756097560976</v>
      </c>
      <c r="H186" s="67">
        <v>0.18584070796460178</v>
      </c>
      <c r="I186" s="67">
        <v>0.17582417582417584</v>
      </c>
      <c r="J186" s="67">
        <v>8.4337349397590355E-2</v>
      </c>
      <c r="K186" s="67">
        <v>0.14583333333333334</v>
      </c>
      <c r="L186" s="67">
        <v>0.17475728155339806</v>
      </c>
      <c r="M186" s="67">
        <v>0.23008849557522124</v>
      </c>
      <c r="N186" s="67">
        <v>0.17757009345794392</v>
      </c>
      <c r="O186" s="67">
        <v>0.21698113207547201</v>
      </c>
    </row>
    <row r="187" spans="1:15" ht="14.25" x14ac:dyDescent="0.45">
      <c r="A187" s="51">
        <v>13</v>
      </c>
      <c r="B187" s="51" t="s">
        <v>175</v>
      </c>
      <c r="C187" s="49">
        <v>13657</v>
      </c>
      <c r="D187" s="46" t="s">
        <v>632</v>
      </c>
      <c r="E187" s="68">
        <v>0.37209302325581395</v>
      </c>
      <c r="F187" s="68">
        <v>0.40938166311300639</v>
      </c>
      <c r="G187" s="68">
        <v>0.34164588528678302</v>
      </c>
      <c r="H187" s="68">
        <v>0.33181818181818185</v>
      </c>
      <c r="I187" s="68">
        <v>0.31264367816091954</v>
      </c>
      <c r="J187" s="68">
        <v>0.30162412993039445</v>
      </c>
      <c r="K187" s="67">
        <v>0.34792626728110598</v>
      </c>
      <c r="L187" s="67">
        <v>0.3771186440677966</v>
      </c>
      <c r="M187" s="67">
        <v>0.3807531380753138</v>
      </c>
      <c r="N187" s="67">
        <v>0.43675417661097854</v>
      </c>
      <c r="O187" s="67">
        <v>0.403131115459883</v>
      </c>
    </row>
    <row r="188" spans="1:15" ht="14.25" x14ac:dyDescent="0.45">
      <c r="A188" s="46">
        <v>13</v>
      </c>
      <c r="B188" s="46" t="s">
        <v>175</v>
      </c>
      <c r="C188" s="49">
        <v>13667</v>
      </c>
      <c r="D188" s="46" t="s">
        <v>2456</v>
      </c>
      <c r="E188" s="67">
        <v>0.11464968152866242</v>
      </c>
      <c r="F188" s="67">
        <v>0.17582417582417584</v>
      </c>
      <c r="G188" s="67">
        <v>0.18947368421052632</v>
      </c>
      <c r="H188" s="67">
        <v>0.14814814814814814</v>
      </c>
      <c r="I188" s="67">
        <v>0.15189873417721519</v>
      </c>
      <c r="J188" s="67">
        <v>0.1144578313253012</v>
      </c>
      <c r="K188" s="67">
        <v>0.14851485148514851</v>
      </c>
      <c r="L188" s="67">
        <v>0.15668202764976957</v>
      </c>
      <c r="M188" s="67">
        <v>0.21</v>
      </c>
      <c r="N188" s="67">
        <v>0.25423728813559321</v>
      </c>
      <c r="O188" s="67">
        <v>0.276018099547511</v>
      </c>
    </row>
    <row r="189" spans="1:15" ht="14.25" x14ac:dyDescent="0.45">
      <c r="A189" s="51">
        <v>13</v>
      </c>
      <c r="B189" s="51" t="s">
        <v>175</v>
      </c>
      <c r="C189" s="49">
        <v>13670</v>
      </c>
      <c r="D189" s="46" t="s">
        <v>2457</v>
      </c>
      <c r="E189" s="68">
        <v>0.17964071856287425</v>
      </c>
      <c r="F189" s="68">
        <v>0.2388888888888889</v>
      </c>
      <c r="G189" s="68">
        <v>0.3288888888888889</v>
      </c>
      <c r="H189" s="68">
        <v>0.31914893617021278</v>
      </c>
      <c r="I189" s="68">
        <v>0.3788546255506608</v>
      </c>
      <c r="J189" s="68">
        <v>0.3383084577114428</v>
      </c>
      <c r="K189" s="67">
        <v>0.24598930481283424</v>
      </c>
      <c r="L189" s="67">
        <v>0.36704119850187267</v>
      </c>
      <c r="M189" s="67">
        <v>0.43396226415094341</v>
      </c>
      <c r="N189" s="67">
        <v>0.36178861788617889</v>
      </c>
      <c r="O189" s="67">
        <v>0.60674157303370801</v>
      </c>
    </row>
    <row r="190" spans="1:15" ht="14.25" x14ac:dyDescent="0.45">
      <c r="A190" s="46">
        <v>13</v>
      </c>
      <c r="B190" s="46" t="s">
        <v>175</v>
      </c>
      <c r="C190" s="49">
        <v>13673</v>
      </c>
      <c r="D190" s="46" t="s">
        <v>2458</v>
      </c>
      <c r="E190" s="67">
        <v>0.3048780487804878</v>
      </c>
      <c r="F190" s="67">
        <v>0.28187919463087246</v>
      </c>
      <c r="G190" s="67">
        <v>0.34126984126984128</v>
      </c>
      <c r="H190" s="67">
        <v>0.30285714285714288</v>
      </c>
      <c r="I190" s="67">
        <v>0.31927710843373491</v>
      </c>
      <c r="J190" s="67">
        <v>0.42957746478873238</v>
      </c>
      <c r="K190" s="67">
        <v>0.38461538461538464</v>
      </c>
      <c r="L190" s="67">
        <v>0.32474226804123713</v>
      </c>
      <c r="M190" s="67">
        <v>0.391812865497076</v>
      </c>
      <c r="N190" s="67">
        <v>0.39303482587064675</v>
      </c>
      <c r="O190" s="67">
        <v>0.4</v>
      </c>
    </row>
    <row r="191" spans="1:15" ht="14.25" x14ac:dyDescent="0.45">
      <c r="A191" s="51">
        <v>13</v>
      </c>
      <c r="B191" s="51" t="s">
        <v>175</v>
      </c>
      <c r="C191" s="49">
        <v>13683</v>
      </c>
      <c r="D191" s="46" t="s">
        <v>640</v>
      </c>
      <c r="E191" s="68">
        <v>0.16580310880829016</v>
      </c>
      <c r="F191" s="68">
        <v>0.14213197969543148</v>
      </c>
      <c r="G191" s="68">
        <v>6.535947712418301E-2</v>
      </c>
      <c r="H191" s="68">
        <v>0.20903954802259886</v>
      </c>
      <c r="I191" s="68">
        <v>0.14009661835748793</v>
      </c>
      <c r="J191" s="68">
        <v>0.24083769633507854</v>
      </c>
      <c r="K191" s="67">
        <v>0.24571428571428572</v>
      </c>
      <c r="L191" s="67">
        <v>0.21719457013574661</v>
      </c>
      <c r="M191" s="67">
        <v>0.24431818181818182</v>
      </c>
      <c r="N191" s="67">
        <v>0.33031674208144796</v>
      </c>
      <c r="O191" s="67">
        <v>0.33644859813084099</v>
      </c>
    </row>
    <row r="192" spans="1:15" ht="14.25" x14ac:dyDescent="0.45">
      <c r="A192" s="46">
        <v>13</v>
      </c>
      <c r="B192" s="46" t="s">
        <v>175</v>
      </c>
      <c r="C192" s="49">
        <v>13688</v>
      </c>
      <c r="D192" s="46" t="s">
        <v>642</v>
      </c>
      <c r="E192" s="67">
        <v>0.37864077669902912</v>
      </c>
      <c r="F192" s="67">
        <v>0.36086956521739133</v>
      </c>
      <c r="G192" s="67">
        <v>0.28925619834710742</v>
      </c>
      <c r="H192" s="67">
        <v>0.2734375</v>
      </c>
      <c r="I192" s="67">
        <v>0.35426008968609868</v>
      </c>
      <c r="J192" s="67">
        <v>0.3963963963963964</v>
      </c>
      <c r="K192" s="67">
        <v>0.29602888086642598</v>
      </c>
      <c r="L192" s="67">
        <v>0.36594202898550726</v>
      </c>
      <c r="M192" s="67">
        <v>0.43243243243243246</v>
      </c>
      <c r="N192" s="67">
        <v>0.46534653465346537</v>
      </c>
      <c r="O192" s="67">
        <v>0.48475609756097598</v>
      </c>
    </row>
    <row r="193" spans="1:15" ht="14.25" x14ac:dyDescent="0.45">
      <c r="A193" s="51">
        <v>13</v>
      </c>
      <c r="B193" s="51" t="s">
        <v>175</v>
      </c>
      <c r="C193" s="49">
        <v>13744</v>
      </c>
      <c r="D193" s="46" t="s">
        <v>644</v>
      </c>
      <c r="E193" s="68">
        <v>0.25423728813559321</v>
      </c>
      <c r="F193" s="68">
        <v>0.29464285714285715</v>
      </c>
      <c r="G193" s="68">
        <v>0.25409836065573771</v>
      </c>
      <c r="H193" s="68">
        <v>0.2937062937062937</v>
      </c>
      <c r="I193" s="68">
        <v>0.2975206611570248</v>
      </c>
      <c r="J193" s="68">
        <v>0.31111111111111112</v>
      </c>
      <c r="K193" s="67">
        <v>0.27374301675977653</v>
      </c>
      <c r="L193" s="67">
        <v>0.30232558139534882</v>
      </c>
      <c r="M193" s="67">
        <v>0.5</v>
      </c>
      <c r="N193" s="67">
        <v>0.34615384615384615</v>
      </c>
      <c r="O193" s="67">
        <v>0.54335260115606898</v>
      </c>
    </row>
    <row r="194" spans="1:15" ht="14.25" x14ac:dyDescent="0.45">
      <c r="A194" s="46">
        <v>13</v>
      </c>
      <c r="B194" s="46" t="s">
        <v>175</v>
      </c>
      <c r="C194" s="49">
        <v>13760</v>
      </c>
      <c r="D194" s="46" t="s">
        <v>2459</v>
      </c>
      <c r="E194" s="67">
        <v>0.17647058823529413</v>
      </c>
      <c r="F194" s="67">
        <v>0.19266055045871561</v>
      </c>
      <c r="G194" s="67">
        <v>0.19402985074626866</v>
      </c>
      <c r="H194" s="67">
        <v>0.29032258064516131</v>
      </c>
      <c r="I194" s="67">
        <v>0.15909090909090909</v>
      </c>
      <c r="J194" s="67">
        <v>0.14655172413793102</v>
      </c>
      <c r="K194" s="67">
        <v>0.14049586776859505</v>
      </c>
      <c r="L194" s="67">
        <v>0.15833333333333333</v>
      </c>
      <c r="M194" s="67">
        <v>0.25862068965517243</v>
      </c>
      <c r="N194" s="67">
        <v>0.32203389830508472</v>
      </c>
      <c r="O194" s="67">
        <v>0.28571428571428598</v>
      </c>
    </row>
    <row r="195" spans="1:15" ht="14.25" x14ac:dyDescent="0.45">
      <c r="A195" s="51">
        <v>13</v>
      </c>
      <c r="B195" s="51" t="s">
        <v>175</v>
      </c>
      <c r="C195" s="49">
        <v>13780</v>
      </c>
      <c r="D195" s="46" t="s">
        <v>2460</v>
      </c>
      <c r="E195" s="68">
        <v>0.23076923076923078</v>
      </c>
      <c r="F195" s="68">
        <v>0.2013888888888889</v>
      </c>
      <c r="G195" s="68">
        <v>0.22580645161290322</v>
      </c>
      <c r="H195" s="68">
        <v>0.20114942528735633</v>
      </c>
      <c r="I195" s="68">
        <v>0.2608695652173913</v>
      </c>
      <c r="J195" s="68">
        <v>0.18791946308724833</v>
      </c>
      <c r="K195" s="67">
        <v>0.23163841807909605</v>
      </c>
      <c r="L195" s="67">
        <v>0.18562874251497005</v>
      </c>
      <c r="M195" s="67">
        <v>0.22222222222222221</v>
      </c>
      <c r="N195" s="67">
        <v>0.22543352601156069</v>
      </c>
      <c r="O195" s="67">
        <v>0.31073446327683601</v>
      </c>
    </row>
    <row r="196" spans="1:15" ht="14.25" x14ac:dyDescent="0.45">
      <c r="A196" s="46">
        <v>13</v>
      </c>
      <c r="B196" s="46" t="s">
        <v>175</v>
      </c>
      <c r="C196" s="49">
        <v>13810</v>
      </c>
      <c r="D196" s="46" t="s">
        <v>650</v>
      </c>
      <c r="E196" s="67">
        <v>0.13043478260869565</v>
      </c>
      <c r="F196" s="67">
        <v>0.14743589743589744</v>
      </c>
      <c r="G196" s="67">
        <v>0.14374999999999999</v>
      </c>
      <c r="H196" s="67">
        <v>0.14705882352941177</v>
      </c>
      <c r="I196" s="67">
        <v>0.13548387096774195</v>
      </c>
      <c r="J196" s="67">
        <v>0.15384615384615385</v>
      </c>
      <c r="K196" s="67">
        <v>7.1428571428571425E-2</v>
      </c>
      <c r="L196" s="67">
        <v>0.17751479289940827</v>
      </c>
      <c r="M196" s="67">
        <v>0.23741007194244604</v>
      </c>
      <c r="N196" s="67">
        <v>0.24581005586592178</v>
      </c>
      <c r="O196" s="67">
        <v>0.238095238095238</v>
      </c>
    </row>
    <row r="197" spans="1:15" ht="14.25" x14ac:dyDescent="0.45">
      <c r="A197" s="51">
        <v>13</v>
      </c>
      <c r="B197" s="51" t="s">
        <v>175</v>
      </c>
      <c r="C197" s="49">
        <v>13836</v>
      </c>
      <c r="D197" s="46" t="s">
        <v>652</v>
      </c>
      <c r="E197" s="68">
        <v>0.31641086186540734</v>
      </c>
      <c r="F197" s="68">
        <v>0.43249427917620137</v>
      </c>
      <c r="G197" s="68">
        <v>0.48128342245989303</v>
      </c>
      <c r="H197" s="68">
        <v>0.5137895812053116</v>
      </c>
      <c r="I197" s="68">
        <v>0.46333687566418702</v>
      </c>
      <c r="J197" s="68">
        <v>0.44431418522860494</v>
      </c>
      <c r="K197" s="67">
        <v>0.43206256109481916</v>
      </c>
      <c r="L197" s="67">
        <v>0.48698884758364314</v>
      </c>
      <c r="M197" s="67">
        <v>0.48820179007323028</v>
      </c>
      <c r="N197" s="67">
        <v>0.51695616211745243</v>
      </c>
      <c r="O197" s="67">
        <v>0.54313886606409201</v>
      </c>
    </row>
    <row r="198" spans="1:15" ht="14.25" x14ac:dyDescent="0.45">
      <c r="A198" s="46">
        <v>13</v>
      </c>
      <c r="B198" s="46" t="s">
        <v>175</v>
      </c>
      <c r="C198" s="49">
        <v>13838</v>
      </c>
      <c r="D198" s="46" t="s">
        <v>654</v>
      </c>
      <c r="E198" s="67">
        <v>0.24390243902439024</v>
      </c>
      <c r="F198" s="67">
        <v>0.23026315789473684</v>
      </c>
      <c r="G198" s="67">
        <v>0.3105590062111801</v>
      </c>
      <c r="H198" s="67">
        <v>0.33532934131736525</v>
      </c>
      <c r="I198" s="67">
        <v>0.24175824175824176</v>
      </c>
      <c r="J198" s="67">
        <v>0.40703517587939697</v>
      </c>
      <c r="K198" s="67">
        <v>0.41379310344827586</v>
      </c>
      <c r="L198" s="67">
        <v>0.29310344827586204</v>
      </c>
      <c r="M198" s="67">
        <v>0.37931034482758619</v>
      </c>
      <c r="N198" s="67">
        <v>0.40196078431372551</v>
      </c>
      <c r="O198" s="67">
        <v>0.41111111111111098</v>
      </c>
    </row>
    <row r="199" spans="1:15" ht="14.25" x14ac:dyDescent="0.45">
      <c r="A199" s="51">
        <v>13</v>
      </c>
      <c r="B199" s="51" t="s">
        <v>175</v>
      </c>
      <c r="C199" s="49">
        <v>13873</v>
      </c>
      <c r="D199" s="46" t="s">
        <v>656</v>
      </c>
      <c r="E199" s="68">
        <v>0.24064171122994651</v>
      </c>
      <c r="F199" s="68">
        <v>0.29050279329608941</v>
      </c>
      <c r="G199" s="68">
        <v>0.30837004405286345</v>
      </c>
      <c r="H199" s="68">
        <v>0.23636363636363636</v>
      </c>
      <c r="I199" s="68">
        <v>0.29591836734693877</v>
      </c>
      <c r="J199" s="68">
        <v>0.22966507177033493</v>
      </c>
      <c r="K199" s="67">
        <v>0.18779342723004694</v>
      </c>
      <c r="L199" s="67">
        <v>0.30973451327433627</v>
      </c>
      <c r="M199" s="67">
        <v>0.33079847908745247</v>
      </c>
      <c r="N199" s="67">
        <v>0.33716475095785442</v>
      </c>
      <c r="O199" s="67">
        <v>0.34763948497854102</v>
      </c>
    </row>
    <row r="200" spans="1:15" ht="14.25" x14ac:dyDescent="0.45">
      <c r="A200" s="46">
        <v>13</v>
      </c>
      <c r="B200" s="46" t="s">
        <v>175</v>
      </c>
      <c r="C200" s="49">
        <v>13894</v>
      </c>
      <c r="D200" s="46" t="s">
        <v>658</v>
      </c>
      <c r="E200" s="67">
        <v>0.19379844961240311</v>
      </c>
      <c r="F200" s="67">
        <v>0.11724137931034483</v>
      </c>
      <c r="G200" s="67">
        <v>0.12949640287769784</v>
      </c>
      <c r="H200" s="67">
        <v>9.9290780141843976E-2</v>
      </c>
      <c r="I200" s="67">
        <v>0.17910447761194029</v>
      </c>
      <c r="J200" s="67">
        <v>0.22950819672131148</v>
      </c>
      <c r="K200" s="67">
        <v>0.36690647482014388</v>
      </c>
      <c r="L200" s="67">
        <v>0.37179487179487181</v>
      </c>
      <c r="M200" s="67">
        <v>0.37572254335260113</v>
      </c>
      <c r="N200" s="67">
        <v>0.41830065359477125</v>
      </c>
      <c r="O200" s="67">
        <v>0.37908496732026098</v>
      </c>
    </row>
    <row r="201" spans="1:15" ht="14.25" x14ac:dyDescent="0.45">
      <c r="A201" s="51">
        <v>15</v>
      </c>
      <c r="B201" s="51" t="s">
        <v>181</v>
      </c>
      <c r="C201" s="49">
        <v>15001</v>
      </c>
      <c r="D201" s="46" t="s">
        <v>660</v>
      </c>
      <c r="E201" s="68">
        <v>0.57653061224489799</v>
      </c>
      <c r="F201" s="68">
        <v>0.6167441860465116</v>
      </c>
      <c r="G201" s="68">
        <v>0.61452263558942177</v>
      </c>
      <c r="H201" s="68">
        <v>0.61481822365393468</v>
      </c>
      <c r="I201" s="68">
        <v>0.62186115214180204</v>
      </c>
      <c r="J201" s="68">
        <v>0.56597067969791204</v>
      </c>
      <c r="K201" s="67">
        <v>0.52680652680652684</v>
      </c>
      <c r="L201" s="67">
        <v>0.62792922046867528</v>
      </c>
      <c r="M201" s="67">
        <v>0.62915936952714535</v>
      </c>
      <c r="N201" s="67">
        <v>0.63305084745762707</v>
      </c>
      <c r="O201" s="67">
        <v>0.67788666382616103</v>
      </c>
    </row>
    <row r="202" spans="1:15" ht="14.25" x14ac:dyDescent="0.45">
      <c r="A202" s="46">
        <v>15</v>
      </c>
      <c r="B202" s="51" t="s">
        <v>181</v>
      </c>
      <c r="C202" s="49">
        <v>15022</v>
      </c>
      <c r="D202" s="46" t="s">
        <v>2461</v>
      </c>
      <c r="E202" s="67">
        <v>0.2608695652173913</v>
      </c>
      <c r="F202" s="67">
        <v>0.26923076923076922</v>
      </c>
      <c r="G202" s="67">
        <v>0.22222222222222221</v>
      </c>
      <c r="H202" s="67">
        <v>0</v>
      </c>
      <c r="I202" s="67">
        <v>0.47368421052631576</v>
      </c>
      <c r="J202" s="67">
        <v>0.36842105263157893</v>
      </c>
      <c r="K202" s="67">
        <v>0.42857142857142855</v>
      </c>
      <c r="L202" s="67">
        <v>9.0909090909090912E-2</v>
      </c>
      <c r="M202" s="67">
        <v>0.41666666666666669</v>
      </c>
      <c r="N202" s="67">
        <v>0.33333333333333331</v>
      </c>
      <c r="O202" s="67">
        <v>0.27272727272727298</v>
      </c>
    </row>
    <row r="203" spans="1:15" ht="14.25" x14ac:dyDescent="0.45">
      <c r="A203" s="51">
        <v>15</v>
      </c>
      <c r="B203" s="51" t="s">
        <v>181</v>
      </c>
      <c r="C203" s="49">
        <v>15047</v>
      </c>
      <c r="D203" s="46" t="s">
        <v>664</v>
      </c>
      <c r="E203" s="68">
        <v>0.30373831775700932</v>
      </c>
      <c r="F203" s="68">
        <v>0.35714285714285715</v>
      </c>
      <c r="G203" s="68">
        <v>0.34911242603550297</v>
      </c>
      <c r="H203" s="68">
        <v>0.30857142857142855</v>
      </c>
      <c r="I203" s="68">
        <v>0.40853658536585363</v>
      </c>
      <c r="J203" s="68">
        <v>0.2513089005235602</v>
      </c>
      <c r="K203" s="67">
        <v>0.24761904761904763</v>
      </c>
      <c r="L203" s="67">
        <v>0.32867132867132864</v>
      </c>
      <c r="M203" s="67">
        <v>0.38059701492537312</v>
      </c>
      <c r="N203" s="67">
        <v>0.36571428571428571</v>
      </c>
      <c r="O203" s="67">
        <v>0.49673202614379097</v>
      </c>
    </row>
    <row r="204" spans="1:15" ht="14.25" x14ac:dyDescent="0.45">
      <c r="A204" s="46">
        <v>15</v>
      </c>
      <c r="B204" s="51" t="s">
        <v>181</v>
      </c>
      <c r="C204" s="49">
        <v>15051</v>
      </c>
      <c r="D204" s="46" t="s">
        <v>666</v>
      </c>
      <c r="E204" s="67">
        <v>0.37735849056603776</v>
      </c>
      <c r="F204" s="67">
        <v>0.29230769230769232</v>
      </c>
      <c r="G204" s="67">
        <v>0.42857142857142855</v>
      </c>
      <c r="H204" s="67">
        <v>0.31632653061224492</v>
      </c>
      <c r="I204" s="67">
        <v>0.42307692307692307</v>
      </c>
      <c r="J204" s="67">
        <v>0.26732673267326734</v>
      </c>
      <c r="K204" s="67">
        <v>0.31034482758620691</v>
      </c>
      <c r="L204" s="67">
        <v>0.38461538461538464</v>
      </c>
      <c r="M204" s="67">
        <v>0.45161290322580644</v>
      </c>
      <c r="N204" s="67">
        <v>0.44615384615384618</v>
      </c>
      <c r="O204" s="67">
        <v>0.50793650793650802</v>
      </c>
    </row>
    <row r="205" spans="1:15" ht="14.25" x14ac:dyDescent="0.45">
      <c r="A205" s="51">
        <v>15</v>
      </c>
      <c r="B205" s="51" t="s">
        <v>181</v>
      </c>
      <c r="C205" s="49">
        <v>15087</v>
      </c>
      <c r="D205" s="46" t="s">
        <v>668</v>
      </c>
      <c r="E205" s="68">
        <v>0.44444444444444442</v>
      </c>
      <c r="F205" s="68">
        <v>0.40517241379310343</v>
      </c>
      <c r="G205" s="68">
        <v>0.30708661417322836</v>
      </c>
      <c r="H205" s="68">
        <v>0.37878787878787878</v>
      </c>
      <c r="I205" s="68">
        <v>0.40601503759398494</v>
      </c>
      <c r="J205" s="68">
        <v>0.34920634920634919</v>
      </c>
      <c r="K205" s="67">
        <v>0.29807692307692307</v>
      </c>
      <c r="L205" s="67">
        <v>0.38383838383838381</v>
      </c>
      <c r="M205" s="67">
        <v>0.43181818181818182</v>
      </c>
      <c r="N205" s="67">
        <v>0.44166666666666665</v>
      </c>
      <c r="O205" s="67">
        <v>0.45045045045045101</v>
      </c>
    </row>
    <row r="206" spans="1:15" ht="14.25" x14ac:dyDescent="0.45">
      <c r="A206" s="46">
        <v>15</v>
      </c>
      <c r="B206" s="51" t="s">
        <v>181</v>
      </c>
      <c r="C206" s="49">
        <v>15090</v>
      </c>
      <c r="D206" s="46" t="s">
        <v>670</v>
      </c>
      <c r="E206" s="67">
        <v>0.36842105263157893</v>
      </c>
      <c r="F206" s="67">
        <v>0.5</v>
      </c>
      <c r="G206" s="67">
        <v>0.5</v>
      </c>
      <c r="H206" s="67">
        <v>0.35</v>
      </c>
      <c r="I206" s="67">
        <v>0.44444444444444442</v>
      </c>
      <c r="J206" s="67">
        <v>0.30434782608695654</v>
      </c>
      <c r="K206" s="67">
        <v>0.31818181818181818</v>
      </c>
      <c r="L206" s="67">
        <v>7.6923076923076927E-2</v>
      </c>
      <c r="M206" s="67">
        <v>0.41666666666666669</v>
      </c>
      <c r="N206" s="67">
        <v>0.47058823529411764</v>
      </c>
      <c r="O206" s="67">
        <v>0.21052631578947401</v>
      </c>
    </row>
    <row r="207" spans="1:15" ht="14.25" x14ac:dyDescent="0.45">
      <c r="A207" s="51">
        <v>15</v>
      </c>
      <c r="B207" s="51" t="s">
        <v>181</v>
      </c>
      <c r="C207" s="49">
        <v>15092</v>
      </c>
      <c r="D207" s="46" t="s">
        <v>672</v>
      </c>
      <c r="E207" s="68">
        <v>0.3611111111111111</v>
      </c>
      <c r="F207" s="68">
        <v>0.33333333333333331</v>
      </c>
      <c r="G207" s="68">
        <v>0.3125</v>
      </c>
      <c r="H207" s="68">
        <v>0.33333333333333331</v>
      </c>
      <c r="I207" s="68">
        <v>0.36842105263157893</v>
      </c>
      <c r="J207" s="68">
        <v>0.46153846153846156</v>
      </c>
      <c r="K207" s="67">
        <v>0.25</v>
      </c>
      <c r="L207" s="67">
        <v>0.84615384615384615</v>
      </c>
      <c r="M207" s="67">
        <v>0.3125</v>
      </c>
      <c r="N207" s="67">
        <v>0.7</v>
      </c>
      <c r="O207" s="67">
        <v>0.55555555555555602</v>
      </c>
    </row>
    <row r="208" spans="1:15" ht="14.25" x14ac:dyDescent="0.45">
      <c r="A208" s="46">
        <v>15</v>
      </c>
      <c r="B208" s="51" t="s">
        <v>181</v>
      </c>
      <c r="C208" s="49">
        <v>15097</v>
      </c>
      <c r="D208" s="46" t="s">
        <v>674</v>
      </c>
      <c r="E208" s="67">
        <v>0.27500000000000002</v>
      </c>
      <c r="F208" s="67">
        <v>0.31395348837209303</v>
      </c>
      <c r="G208" s="67">
        <v>0.30882352941176472</v>
      </c>
      <c r="H208" s="67">
        <v>0.37209302325581395</v>
      </c>
      <c r="I208" s="67">
        <v>0.41538461538461541</v>
      </c>
      <c r="J208" s="67">
        <v>0.41428571428571431</v>
      </c>
      <c r="K208" s="67">
        <v>0.4</v>
      </c>
      <c r="L208" s="67">
        <v>0.43076923076923079</v>
      </c>
      <c r="M208" s="67">
        <v>0.29090909090909089</v>
      </c>
      <c r="N208" s="67">
        <v>0.48275862068965519</v>
      </c>
      <c r="O208" s="67">
        <v>0.60869565217391297</v>
      </c>
    </row>
    <row r="209" spans="1:15" ht="14.25" x14ac:dyDescent="0.45">
      <c r="A209" s="51">
        <v>15</v>
      </c>
      <c r="B209" s="51" t="s">
        <v>181</v>
      </c>
      <c r="C209" s="49">
        <v>15104</v>
      </c>
      <c r="D209" s="46" t="s">
        <v>181</v>
      </c>
      <c r="E209" s="68">
        <v>0.29545454545454547</v>
      </c>
      <c r="F209" s="68">
        <v>5.8823529411764705E-2</v>
      </c>
      <c r="G209" s="68">
        <v>0.42857142857142855</v>
      </c>
      <c r="H209" s="68">
        <v>0.26315789473684209</v>
      </c>
      <c r="I209" s="68">
        <v>0.2978723404255319</v>
      </c>
      <c r="J209" s="68">
        <v>0.30158730158730157</v>
      </c>
      <c r="K209" s="67">
        <v>0.28000000000000003</v>
      </c>
      <c r="L209" s="67">
        <v>0.31914893617021278</v>
      </c>
      <c r="M209" s="67">
        <v>0.35294117647058826</v>
      </c>
      <c r="N209" s="67">
        <v>0.37735849056603776</v>
      </c>
      <c r="O209" s="67">
        <v>0.38157894736842102</v>
      </c>
    </row>
    <row r="210" spans="1:15" ht="14.25" x14ac:dyDescent="0.45">
      <c r="A210" s="46">
        <v>15</v>
      </c>
      <c r="B210" s="51" t="s">
        <v>181</v>
      </c>
      <c r="C210" s="49">
        <v>15106</v>
      </c>
      <c r="D210" s="46" t="s">
        <v>319</v>
      </c>
      <c r="E210" s="67">
        <v>0.21875</v>
      </c>
      <c r="F210" s="67">
        <v>0.25714285714285712</v>
      </c>
      <c r="G210" s="67">
        <v>0.2413793103448276</v>
      </c>
      <c r="H210" s="67">
        <v>0.38095238095238093</v>
      </c>
      <c r="I210" s="67">
        <v>0.29032258064516131</v>
      </c>
      <c r="J210" s="67">
        <v>5.5555555555555552E-2</v>
      </c>
      <c r="K210" s="67">
        <v>0.29411764705882354</v>
      </c>
      <c r="L210" s="67">
        <v>0.47368421052631576</v>
      </c>
      <c r="M210" s="67">
        <v>0.46666666666666667</v>
      </c>
      <c r="N210" s="67">
        <v>0.2608695652173913</v>
      </c>
      <c r="O210" s="67">
        <v>0.441176470588235</v>
      </c>
    </row>
    <row r="211" spans="1:15" ht="14.25" x14ac:dyDescent="0.45">
      <c r="A211" s="51">
        <v>15</v>
      </c>
      <c r="B211" s="51" t="s">
        <v>181</v>
      </c>
      <c r="C211" s="49">
        <v>15109</v>
      </c>
      <c r="D211" s="46" t="s">
        <v>678</v>
      </c>
      <c r="E211" s="68">
        <v>0.22077922077922077</v>
      </c>
      <c r="F211" s="68">
        <v>0.26153846153846155</v>
      </c>
      <c r="G211" s="68">
        <v>0.18333333333333332</v>
      </c>
      <c r="H211" s="68">
        <v>0.23728813559322035</v>
      </c>
      <c r="I211" s="68">
        <v>0.39473684210526316</v>
      </c>
      <c r="J211" s="68">
        <v>0.22784810126582278</v>
      </c>
      <c r="K211" s="67">
        <v>0.35185185185185186</v>
      </c>
      <c r="L211" s="67">
        <v>0.35849056603773582</v>
      </c>
      <c r="M211" s="67">
        <v>0.50724637681159424</v>
      </c>
      <c r="N211" s="67">
        <v>0.29230769230769232</v>
      </c>
      <c r="O211" s="67">
        <v>0.25806451612903197</v>
      </c>
    </row>
    <row r="212" spans="1:15" ht="14.25" x14ac:dyDescent="0.45">
      <c r="A212" s="46">
        <v>15</v>
      </c>
      <c r="B212" s="51" t="s">
        <v>181</v>
      </c>
      <c r="C212" s="49">
        <v>15114</v>
      </c>
      <c r="D212" s="46" t="s">
        <v>680</v>
      </c>
      <c r="E212" s="67" t="s">
        <v>2388</v>
      </c>
      <c r="F212" s="67" t="s">
        <v>2388</v>
      </c>
      <c r="G212" s="67">
        <v>0.6</v>
      </c>
      <c r="H212" s="67">
        <v>0.42857142857142855</v>
      </c>
      <c r="I212" s="67">
        <v>0.66666666666666663</v>
      </c>
      <c r="J212" s="67">
        <v>0.66666666666666663</v>
      </c>
      <c r="K212" s="67">
        <v>0.25</v>
      </c>
      <c r="L212" s="67">
        <v>0.5714285714285714</v>
      </c>
      <c r="M212" s="67">
        <v>0.42857142857142855</v>
      </c>
      <c r="N212" s="67">
        <v>0.2</v>
      </c>
      <c r="O212" s="67">
        <v>0.33333333333333298</v>
      </c>
    </row>
    <row r="213" spans="1:15" ht="14.25" x14ac:dyDescent="0.45">
      <c r="A213" s="51">
        <v>15</v>
      </c>
      <c r="B213" s="51" t="s">
        <v>181</v>
      </c>
      <c r="C213" s="49">
        <v>15131</v>
      </c>
      <c r="D213" s="46" t="s">
        <v>184</v>
      </c>
      <c r="E213" s="68">
        <v>0.17391304347826086</v>
      </c>
      <c r="F213" s="68">
        <v>0.27906976744186046</v>
      </c>
      <c r="G213" s="68">
        <v>0.24074074074074073</v>
      </c>
      <c r="H213" s="68">
        <v>0.32</v>
      </c>
      <c r="I213" s="68">
        <v>0.25</v>
      </c>
      <c r="J213" s="68">
        <v>0.21621621621621623</v>
      </c>
      <c r="K213" s="67">
        <v>0.18181818181818182</v>
      </c>
      <c r="L213" s="67">
        <v>0.31707317073170732</v>
      </c>
      <c r="M213" s="67">
        <v>0.41463414634146339</v>
      </c>
      <c r="N213" s="67">
        <v>0.34782608695652173</v>
      </c>
      <c r="O213" s="67">
        <v>0.32352941176470601</v>
      </c>
    </row>
    <row r="214" spans="1:15" ht="14.25" x14ac:dyDescent="0.45">
      <c r="A214" s="46">
        <v>15</v>
      </c>
      <c r="B214" s="51" t="s">
        <v>181</v>
      </c>
      <c r="C214" s="49">
        <v>15135</v>
      </c>
      <c r="D214" s="46" t="s">
        <v>683</v>
      </c>
      <c r="E214" s="67">
        <v>0.40909090909090912</v>
      </c>
      <c r="F214" s="67">
        <v>0.34782608695652173</v>
      </c>
      <c r="G214" s="67">
        <v>0.35</v>
      </c>
      <c r="H214" s="67">
        <v>0.12903225806451613</v>
      </c>
      <c r="I214" s="67">
        <v>0.30555555555555558</v>
      </c>
      <c r="J214" s="67">
        <v>0.25806451612903225</v>
      </c>
      <c r="K214" s="67">
        <v>0.32</v>
      </c>
      <c r="L214" s="67">
        <v>0.33333333333333331</v>
      </c>
      <c r="M214" s="67">
        <v>0.32142857142857145</v>
      </c>
      <c r="N214" s="67">
        <v>0.375</v>
      </c>
      <c r="O214" s="67">
        <v>0.5</v>
      </c>
    </row>
    <row r="215" spans="1:15" ht="14.25" x14ac:dyDescent="0.45">
      <c r="A215" s="51">
        <v>15</v>
      </c>
      <c r="B215" s="51" t="s">
        <v>181</v>
      </c>
      <c r="C215" s="49">
        <v>15162</v>
      </c>
      <c r="D215" s="46" t="s">
        <v>685</v>
      </c>
      <c r="E215" s="68">
        <v>0.44067796610169491</v>
      </c>
      <c r="F215" s="68">
        <v>0.38775510204081631</v>
      </c>
      <c r="G215" s="68">
        <v>0.5957446808510638</v>
      </c>
      <c r="H215" s="68">
        <v>0.5</v>
      </c>
      <c r="I215" s="68">
        <v>0.43181818181818182</v>
      </c>
      <c r="J215" s="68">
        <v>0.55813953488372092</v>
      </c>
      <c r="K215" s="67">
        <v>0.43902439024390244</v>
      </c>
      <c r="L215" s="67">
        <v>0.58139534883720934</v>
      </c>
      <c r="M215" s="67">
        <v>0.64102564102564108</v>
      </c>
      <c r="N215" s="67">
        <v>0.60344827586206895</v>
      </c>
      <c r="O215" s="67">
        <v>0.52272727272727304</v>
      </c>
    </row>
    <row r="216" spans="1:15" ht="14.25" x14ac:dyDescent="0.45">
      <c r="A216" s="46">
        <v>15</v>
      </c>
      <c r="B216" s="51" t="s">
        <v>181</v>
      </c>
      <c r="C216" s="49">
        <v>15172</v>
      </c>
      <c r="D216" s="46" t="s">
        <v>687</v>
      </c>
      <c r="E216" s="67">
        <v>0.33333333333333331</v>
      </c>
      <c r="F216" s="67">
        <v>0.29411764705882354</v>
      </c>
      <c r="G216" s="67">
        <v>0.18604651162790697</v>
      </c>
      <c r="H216" s="67">
        <v>0.26315789473684209</v>
      </c>
      <c r="I216" s="67">
        <v>0.2</v>
      </c>
      <c r="J216" s="67">
        <v>0.2</v>
      </c>
      <c r="K216" s="67">
        <v>0.30769230769230771</v>
      </c>
      <c r="L216" s="67">
        <v>0.29268292682926828</v>
      </c>
      <c r="M216" s="67">
        <v>0.52941176470588236</v>
      </c>
      <c r="N216" s="67">
        <v>0.2608695652173913</v>
      </c>
      <c r="O216" s="67">
        <v>0.53571428571428603</v>
      </c>
    </row>
    <row r="217" spans="1:15" ht="14.25" x14ac:dyDescent="0.45">
      <c r="A217" s="51">
        <v>15</v>
      </c>
      <c r="B217" s="51" t="s">
        <v>181</v>
      </c>
      <c r="C217" s="49">
        <v>15176</v>
      </c>
      <c r="D217" s="46" t="s">
        <v>689</v>
      </c>
      <c r="E217" s="68">
        <v>0.375</v>
      </c>
      <c r="F217" s="68">
        <v>0.4008762322015334</v>
      </c>
      <c r="G217" s="68">
        <v>0.37189189189189187</v>
      </c>
      <c r="H217" s="68">
        <v>0.3577319587628866</v>
      </c>
      <c r="I217" s="68">
        <v>0.38066825775656327</v>
      </c>
      <c r="J217" s="68">
        <v>0.37529691211401423</v>
      </c>
      <c r="K217" s="67">
        <v>0.38709677419354838</v>
      </c>
      <c r="L217" s="67">
        <v>0.49171974522292994</v>
      </c>
      <c r="M217" s="67">
        <v>0.46746347941567062</v>
      </c>
      <c r="N217" s="67">
        <v>0.48004836759371222</v>
      </c>
      <c r="O217" s="67">
        <v>0.43797468354430402</v>
      </c>
    </row>
    <row r="218" spans="1:15" ht="14.25" x14ac:dyDescent="0.45">
      <c r="A218" s="46">
        <v>15</v>
      </c>
      <c r="B218" s="51" t="s">
        <v>181</v>
      </c>
      <c r="C218" s="49">
        <v>15180</v>
      </c>
      <c r="D218" s="46" t="s">
        <v>691</v>
      </c>
      <c r="E218" s="67">
        <v>0.19642857142857142</v>
      </c>
      <c r="F218" s="67">
        <v>0.28125</v>
      </c>
      <c r="G218" s="67">
        <v>0.21739130434782608</v>
      </c>
      <c r="H218" s="67">
        <v>0.1702127659574468</v>
      </c>
      <c r="I218" s="67">
        <v>0.34782608695652173</v>
      </c>
      <c r="J218" s="67">
        <v>0.23333333333333334</v>
      </c>
      <c r="K218" s="67">
        <v>0.28000000000000003</v>
      </c>
      <c r="L218" s="67">
        <v>0.27272727272727271</v>
      </c>
      <c r="M218" s="67">
        <v>0.38775510204081631</v>
      </c>
      <c r="N218" s="67">
        <v>0.31111111111111112</v>
      </c>
      <c r="O218" s="67">
        <v>0.372093023255814</v>
      </c>
    </row>
    <row r="219" spans="1:15" ht="14.25" x14ac:dyDescent="0.45">
      <c r="A219" s="51">
        <v>15</v>
      </c>
      <c r="B219" s="51" t="s">
        <v>181</v>
      </c>
      <c r="C219" s="49">
        <v>15183</v>
      </c>
      <c r="D219" s="46" t="s">
        <v>693</v>
      </c>
      <c r="E219" s="68">
        <v>0.21705426356589147</v>
      </c>
      <c r="F219" s="68">
        <v>0.13821138211382114</v>
      </c>
      <c r="G219" s="68">
        <v>0.20799999999999999</v>
      </c>
      <c r="H219" s="68">
        <v>0.2</v>
      </c>
      <c r="I219" s="68">
        <v>0.2013888888888889</v>
      </c>
      <c r="J219" s="68">
        <v>0.16666666666666666</v>
      </c>
      <c r="K219" s="67">
        <v>0.21621621621621623</v>
      </c>
      <c r="L219" s="67">
        <v>0.30275229357798167</v>
      </c>
      <c r="M219" s="67">
        <v>0.24390243902439024</v>
      </c>
      <c r="N219" s="67">
        <v>0.26315789473684209</v>
      </c>
      <c r="O219" s="67">
        <v>0.28571428571428598</v>
      </c>
    </row>
    <row r="220" spans="1:15" ht="14.25" x14ac:dyDescent="0.45">
      <c r="A220" s="46">
        <v>15</v>
      </c>
      <c r="B220" s="51" t="s">
        <v>181</v>
      </c>
      <c r="C220" s="49">
        <v>15185</v>
      </c>
      <c r="D220" s="46" t="s">
        <v>695</v>
      </c>
      <c r="E220" s="67">
        <v>0.13953488372093023</v>
      </c>
      <c r="F220" s="67">
        <v>0.23255813953488372</v>
      </c>
      <c r="G220" s="67">
        <v>0.28846153846153844</v>
      </c>
      <c r="H220" s="67">
        <v>0.24489795918367346</v>
      </c>
      <c r="I220" s="67">
        <v>8.6956521739130432E-2</v>
      </c>
      <c r="J220" s="67">
        <v>0.18965517241379309</v>
      </c>
      <c r="K220" s="67">
        <v>0.17777777777777778</v>
      </c>
      <c r="L220" s="67">
        <v>0.23404255319148937</v>
      </c>
      <c r="M220" s="67">
        <v>9.8360655737704916E-2</v>
      </c>
      <c r="N220" s="67">
        <v>0.23333333333333334</v>
      </c>
      <c r="O220" s="67">
        <v>0.2</v>
      </c>
    </row>
    <row r="221" spans="1:15" ht="14.25" x14ac:dyDescent="0.45">
      <c r="A221" s="51">
        <v>15</v>
      </c>
      <c r="B221" s="51" t="s">
        <v>181</v>
      </c>
      <c r="C221" s="49">
        <v>15187</v>
      </c>
      <c r="D221" s="46" t="s">
        <v>697</v>
      </c>
      <c r="E221" s="68">
        <v>0.1875</v>
      </c>
      <c r="F221" s="68">
        <v>0.19047619047619047</v>
      </c>
      <c r="G221" s="68">
        <v>9.5238095238095233E-2</v>
      </c>
      <c r="H221" s="68">
        <v>0.2857142857142857</v>
      </c>
      <c r="I221" s="68">
        <v>0.14634146341463414</v>
      </c>
      <c r="J221" s="68">
        <v>0.15</v>
      </c>
      <c r="K221" s="67">
        <v>0.2857142857142857</v>
      </c>
      <c r="L221" s="67">
        <v>0.26666666666666666</v>
      </c>
      <c r="M221" s="67">
        <v>9.5238095238095233E-2</v>
      </c>
      <c r="N221" s="67">
        <v>0.39130434782608697</v>
      </c>
      <c r="O221" s="67">
        <v>0.42307692307692302</v>
      </c>
    </row>
    <row r="222" spans="1:15" ht="14.25" x14ac:dyDescent="0.45">
      <c r="A222" s="46">
        <v>15</v>
      </c>
      <c r="B222" s="51" t="s">
        <v>181</v>
      </c>
      <c r="C222" s="49">
        <v>15189</v>
      </c>
      <c r="D222" s="46" t="s">
        <v>699</v>
      </c>
      <c r="E222" s="67">
        <v>0.31506849315068491</v>
      </c>
      <c r="F222" s="67">
        <v>0.2982456140350877</v>
      </c>
      <c r="G222" s="67">
        <v>0.41538461538461541</v>
      </c>
      <c r="H222" s="67">
        <v>0.35294117647058826</v>
      </c>
      <c r="I222" s="67">
        <v>0.28947368421052633</v>
      </c>
      <c r="J222" s="67">
        <v>0.19354838709677419</v>
      </c>
      <c r="K222" s="67">
        <v>0.15384615384615385</v>
      </c>
      <c r="L222" s="67">
        <v>0.25423728813559321</v>
      </c>
      <c r="M222" s="67">
        <v>0.22916666666666666</v>
      </c>
      <c r="N222" s="67">
        <v>0.34482758620689657</v>
      </c>
      <c r="O222" s="67">
        <v>0.26</v>
      </c>
    </row>
    <row r="223" spans="1:15" ht="14.25" x14ac:dyDescent="0.45">
      <c r="A223" s="51">
        <v>15</v>
      </c>
      <c r="B223" s="51" t="s">
        <v>181</v>
      </c>
      <c r="C223" s="49">
        <v>15204</v>
      </c>
      <c r="D223" s="46" t="s">
        <v>701</v>
      </c>
      <c r="E223" s="68">
        <v>0.42307692307692307</v>
      </c>
      <c r="F223" s="68">
        <v>0.5078125</v>
      </c>
      <c r="G223" s="68">
        <v>0.46153846153846156</v>
      </c>
      <c r="H223" s="68">
        <v>0.52671755725190839</v>
      </c>
      <c r="I223" s="68">
        <v>0.56310679611650483</v>
      </c>
      <c r="J223" s="68">
        <v>0.41592920353982299</v>
      </c>
      <c r="K223" s="67">
        <v>0.40425531914893614</v>
      </c>
      <c r="L223" s="67">
        <v>0.5</v>
      </c>
      <c r="M223" s="67">
        <v>0.44</v>
      </c>
      <c r="N223" s="67">
        <v>0.61068702290076338</v>
      </c>
      <c r="O223" s="67">
        <v>0.55357142857142905</v>
      </c>
    </row>
    <row r="224" spans="1:15" ht="14.25" x14ac:dyDescent="0.45">
      <c r="A224" s="46">
        <v>15</v>
      </c>
      <c r="B224" s="51" t="s">
        <v>181</v>
      </c>
      <c r="C224" s="49">
        <v>15212</v>
      </c>
      <c r="D224" s="46" t="s">
        <v>703</v>
      </c>
      <c r="E224" s="67">
        <v>0.17647058823529413</v>
      </c>
      <c r="F224" s="67">
        <v>0.2</v>
      </c>
      <c r="G224" s="67">
        <v>0.42857142857142855</v>
      </c>
      <c r="H224" s="67">
        <v>0.22727272727272727</v>
      </c>
      <c r="I224" s="67">
        <v>0.3</v>
      </c>
      <c r="J224" s="67">
        <v>0.27272727272727271</v>
      </c>
      <c r="K224" s="67">
        <v>0.28125</v>
      </c>
      <c r="L224" s="67">
        <v>0.31707317073170732</v>
      </c>
      <c r="M224" s="67">
        <v>0.44</v>
      </c>
      <c r="N224" s="67">
        <v>0.36</v>
      </c>
      <c r="O224" s="67">
        <v>0.375</v>
      </c>
    </row>
    <row r="225" spans="1:15" ht="14.25" x14ac:dyDescent="0.45">
      <c r="A225" s="51">
        <v>15</v>
      </c>
      <c r="B225" s="51" t="s">
        <v>181</v>
      </c>
      <c r="C225" s="49">
        <v>15215</v>
      </c>
      <c r="D225" s="46" t="s">
        <v>705</v>
      </c>
      <c r="E225" s="68">
        <v>0.41304347826086957</v>
      </c>
      <c r="F225" s="68">
        <v>0.55555555555555558</v>
      </c>
      <c r="G225" s="68">
        <v>0.38636363636363635</v>
      </c>
      <c r="H225" s="68">
        <v>0.53333333333333333</v>
      </c>
      <c r="I225" s="68">
        <v>0.58620689655172409</v>
      </c>
      <c r="J225" s="68">
        <v>0.34615384615384615</v>
      </c>
      <c r="K225" s="67">
        <v>0.3888888888888889</v>
      </c>
      <c r="L225" s="67">
        <v>0.6</v>
      </c>
      <c r="M225" s="67">
        <v>0.69565217391304346</v>
      </c>
      <c r="N225" s="67">
        <v>0.79166666666666663</v>
      </c>
      <c r="O225" s="67">
        <v>0.45833333333333298</v>
      </c>
    </row>
    <row r="226" spans="1:15" ht="14.25" x14ac:dyDescent="0.45">
      <c r="A226" s="46">
        <v>15</v>
      </c>
      <c r="B226" s="51" t="s">
        <v>181</v>
      </c>
      <c r="C226" s="49">
        <v>15218</v>
      </c>
      <c r="D226" s="46" t="s">
        <v>707</v>
      </c>
      <c r="E226" s="67">
        <v>0.22857142857142856</v>
      </c>
      <c r="F226" s="67">
        <v>0.23529411764705882</v>
      </c>
      <c r="G226" s="67">
        <v>8.6956521739130432E-2</v>
      </c>
      <c r="H226" s="67">
        <v>0.24</v>
      </c>
      <c r="I226" s="67">
        <v>0.45714285714285713</v>
      </c>
      <c r="J226" s="67">
        <v>0.36363636363636365</v>
      </c>
      <c r="K226" s="67">
        <v>0.3</v>
      </c>
      <c r="L226" s="67">
        <v>0.34146341463414637</v>
      </c>
      <c r="M226" s="67">
        <v>0.5357142857142857</v>
      </c>
      <c r="N226" s="67">
        <v>0.36</v>
      </c>
      <c r="O226" s="67">
        <v>0.32352941176470601</v>
      </c>
    </row>
    <row r="227" spans="1:15" ht="14.25" x14ac:dyDescent="0.45">
      <c r="A227" s="51">
        <v>15</v>
      </c>
      <c r="B227" s="51" t="s">
        <v>181</v>
      </c>
      <c r="C227" s="49">
        <v>15223</v>
      </c>
      <c r="D227" s="46" t="s">
        <v>709</v>
      </c>
      <c r="E227" s="68">
        <v>0.37777777777777777</v>
      </c>
      <c r="F227" s="68">
        <v>0.30188679245283018</v>
      </c>
      <c r="G227" s="68">
        <v>0.28301886792452829</v>
      </c>
      <c r="H227" s="68">
        <v>0.2978723404255319</v>
      </c>
      <c r="I227" s="68">
        <v>0.29268292682926828</v>
      </c>
      <c r="J227" s="68">
        <v>0.39534883720930231</v>
      </c>
      <c r="K227" s="67">
        <v>0.2608695652173913</v>
      </c>
      <c r="L227" s="67">
        <v>0.44067796610169491</v>
      </c>
      <c r="M227" s="67">
        <v>0.5625</v>
      </c>
      <c r="N227" s="67">
        <v>0.58181818181818179</v>
      </c>
      <c r="O227" s="67">
        <v>0.44444444444444398</v>
      </c>
    </row>
    <row r="228" spans="1:15" ht="14.25" x14ac:dyDescent="0.45">
      <c r="A228" s="46">
        <v>15</v>
      </c>
      <c r="B228" s="51" t="s">
        <v>181</v>
      </c>
      <c r="C228" s="49">
        <v>15224</v>
      </c>
      <c r="D228" s="46" t="s">
        <v>711</v>
      </c>
      <c r="E228" s="67">
        <v>0.32911392405063289</v>
      </c>
      <c r="F228" s="67">
        <v>0.42857142857142855</v>
      </c>
      <c r="G228" s="67">
        <v>0.36206896551724138</v>
      </c>
      <c r="H228" s="67">
        <v>0.30985915492957744</v>
      </c>
      <c r="I228" s="67">
        <v>0.53703703703703709</v>
      </c>
      <c r="J228" s="67">
        <v>0.34848484848484851</v>
      </c>
      <c r="K228" s="67">
        <v>0.32142857142857145</v>
      </c>
      <c r="L228" s="67">
        <v>0.41935483870967744</v>
      </c>
      <c r="M228" s="67">
        <v>0.34848484848484851</v>
      </c>
      <c r="N228" s="67">
        <v>0.31147540983606559</v>
      </c>
      <c r="O228" s="67">
        <v>0.5625</v>
      </c>
    </row>
    <row r="229" spans="1:15" ht="14.25" x14ac:dyDescent="0.45">
      <c r="A229" s="51">
        <v>15</v>
      </c>
      <c r="B229" s="51" t="s">
        <v>181</v>
      </c>
      <c r="C229" s="49">
        <v>15226</v>
      </c>
      <c r="D229" s="46" t="s">
        <v>713</v>
      </c>
      <c r="E229" s="68">
        <v>0.27272727272727271</v>
      </c>
      <c r="F229" s="68">
        <v>0.45161290322580644</v>
      </c>
      <c r="G229" s="68">
        <v>0.63157894736842102</v>
      </c>
      <c r="H229" s="68">
        <v>0.4</v>
      </c>
      <c r="I229" s="68">
        <v>0.35</v>
      </c>
      <c r="J229" s="68">
        <v>0.60869565217391308</v>
      </c>
      <c r="K229" s="67">
        <v>0.39130434782608697</v>
      </c>
      <c r="L229" s="67">
        <v>0.5</v>
      </c>
      <c r="M229" s="67">
        <v>0.42105263157894735</v>
      </c>
      <c r="N229" s="67">
        <v>0.75</v>
      </c>
      <c r="O229" s="67">
        <v>0.37931034482758602</v>
      </c>
    </row>
    <row r="230" spans="1:15" ht="14.25" x14ac:dyDescent="0.45">
      <c r="A230" s="46">
        <v>15</v>
      </c>
      <c r="B230" s="51" t="s">
        <v>181</v>
      </c>
      <c r="C230" s="49">
        <v>15232</v>
      </c>
      <c r="D230" s="46" t="s">
        <v>715</v>
      </c>
      <c r="E230" s="67">
        <v>0.27631578947368424</v>
      </c>
      <c r="F230" s="67">
        <v>0.21666666666666667</v>
      </c>
      <c r="G230" s="67">
        <v>0.42592592592592593</v>
      </c>
      <c r="H230" s="67">
        <v>0.47727272727272729</v>
      </c>
      <c r="I230" s="67">
        <v>0.37735849056603776</v>
      </c>
      <c r="J230" s="67">
        <v>0.32203389830508472</v>
      </c>
      <c r="K230" s="67">
        <v>0.30769230769230771</v>
      </c>
      <c r="L230" s="67">
        <v>0.35294117647058826</v>
      </c>
      <c r="M230" s="67">
        <v>0.20512820512820512</v>
      </c>
      <c r="N230" s="67">
        <v>0.52500000000000002</v>
      </c>
      <c r="O230" s="67">
        <v>0.54901960784313697</v>
      </c>
    </row>
    <row r="231" spans="1:15" ht="14.25" x14ac:dyDescent="0.45">
      <c r="A231" s="51">
        <v>15</v>
      </c>
      <c r="B231" s="51" t="s">
        <v>181</v>
      </c>
      <c r="C231" s="49">
        <v>15236</v>
      </c>
      <c r="D231" s="46" t="s">
        <v>717</v>
      </c>
      <c r="E231" s="68">
        <v>0.15384615384615385</v>
      </c>
      <c r="F231" s="68">
        <v>0.20408163265306123</v>
      </c>
      <c r="G231" s="68">
        <v>0.23076923076923078</v>
      </c>
      <c r="H231" s="68">
        <v>0.32258064516129031</v>
      </c>
      <c r="I231" s="68">
        <v>0.18181818181818182</v>
      </c>
      <c r="J231" s="68">
        <v>0.26829268292682928</v>
      </c>
      <c r="K231" s="67">
        <v>0.16666666666666666</v>
      </c>
      <c r="L231" s="67">
        <v>0.2</v>
      </c>
      <c r="M231" s="67">
        <v>0.52</v>
      </c>
      <c r="N231" s="67">
        <v>0.25</v>
      </c>
      <c r="O231" s="67">
        <v>0.39130434782608697</v>
      </c>
    </row>
    <row r="232" spans="1:15" ht="14.25" x14ac:dyDescent="0.45">
      <c r="A232" s="46">
        <v>15</v>
      </c>
      <c r="B232" s="51" t="s">
        <v>181</v>
      </c>
      <c r="C232" s="49">
        <v>15238</v>
      </c>
      <c r="D232" s="46" t="s">
        <v>719</v>
      </c>
      <c r="E232" s="67">
        <v>0.56900726392251821</v>
      </c>
      <c r="F232" s="67">
        <v>0.59706062461726883</v>
      </c>
      <c r="G232" s="67">
        <v>0.58338461538461539</v>
      </c>
      <c r="H232" s="67">
        <v>0.5626839317245439</v>
      </c>
      <c r="I232" s="67">
        <v>0.56631049654305465</v>
      </c>
      <c r="J232" s="67">
        <v>0.5636471284783896</v>
      </c>
      <c r="K232" s="67">
        <v>0.51783439490445859</v>
      </c>
      <c r="L232" s="67">
        <v>0.59759759759759756</v>
      </c>
      <c r="M232" s="67">
        <v>0.61100569259962045</v>
      </c>
      <c r="N232" s="67">
        <v>0.59168564920273348</v>
      </c>
      <c r="O232" s="67">
        <v>0.63024217365623203</v>
      </c>
    </row>
    <row r="233" spans="1:15" ht="14.25" x14ac:dyDescent="0.45">
      <c r="A233" s="51">
        <v>15</v>
      </c>
      <c r="B233" s="51" t="s">
        <v>181</v>
      </c>
      <c r="C233" s="49">
        <v>15244</v>
      </c>
      <c r="D233" s="46" t="s">
        <v>721</v>
      </c>
      <c r="E233" s="68">
        <v>0.30555555555555558</v>
      </c>
      <c r="F233" s="68">
        <v>0.33783783783783783</v>
      </c>
      <c r="G233" s="68">
        <v>0.26984126984126983</v>
      </c>
      <c r="H233" s="68">
        <v>0.16666666666666666</v>
      </c>
      <c r="I233" s="68">
        <v>0.2807017543859649</v>
      </c>
      <c r="J233" s="68">
        <v>0.27450980392156865</v>
      </c>
      <c r="K233" s="67">
        <v>0.3</v>
      </c>
      <c r="L233" s="67">
        <v>0.26530612244897961</v>
      </c>
      <c r="M233" s="67">
        <v>0.39130434782608697</v>
      </c>
      <c r="N233" s="67">
        <v>0.52941176470588236</v>
      </c>
      <c r="O233" s="67">
        <v>0.56000000000000005</v>
      </c>
    </row>
    <row r="234" spans="1:15" ht="14.25" x14ac:dyDescent="0.45">
      <c r="A234" s="46">
        <v>15</v>
      </c>
      <c r="B234" s="51" t="s">
        <v>181</v>
      </c>
      <c r="C234" s="49">
        <v>15248</v>
      </c>
      <c r="D234" s="46" t="s">
        <v>723</v>
      </c>
      <c r="E234" s="67">
        <v>0.17647058823529413</v>
      </c>
      <c r="F234" s="67">
        <v>0.20930232558139536</v>
      </c>
      <c r="G234" s="67">
        <v>0.21428571428571427</v>
      </c>
      <c r="H234" s="67">
        <v>0.23076923076923078</v>
      </c>
      <c r="I234" s="67">
        <v>0.35555555555555557</v>
      </c>
      <c r="J234" s="67">
        <v>0.1702127659574468</v>
      </c>
      <c r="K234" s="67">
        <v>0.35294117647058826</v>
      </c>
      <c r="L234" s="67">
        <v>0.17499999999999999</v>
      </c>
      <c r="M234" s="67">
        <v>0.36666666666666664</v>
      </c>
      <c r="N234" s="67">
        <v>0.42857142857142855</v>
      </c>
      <c r="O234" s="67">
        <v>0.26315789473684198</v>
      </c>
    </row>
    <row r="235" spans="1:15" ht="14.25" x14ac:dyDescent="0.45">
      <c r="A235" s="51">
        <v>15</v>
      </c>
      <c r="B235" s="51" t="s">
        <v>181</v>
      </c>
      <c r="C235" s="49">
        <v>15272</v>
      </c>
      <c r="D235" s="46" t="s">
        <v>725</v>
      </c>
      <c r="E235" s="68">
        <v>0.34848484848484851</v>
      </c>
      <c r="F235" s="68">
        <v>0.421875</v>
      </c>
      <c r="G235" s="68">
        <v>0.49152542372881358</v>
      </c>
      <c r="H235" s="68">
        <v>0.49397590361445781</v>
      </c>
      <c r="I235" s="68">
        <v>0.5</v>
      </c>
      <c r="J235" s="68">
        <v>0.25</v>
      </c>
      <c r="K235" s="67">
        <v>0.40677966101694918</v>
      </c>
      <c r="L235" s="67">
        <v>0.625</v>
      </c>
      <c r="M235" s="67">
        <v>0.46774193548387094</v>
      </c>
      <c r="N235" s="67">
        <v>0.42253521126760563</v>
      </c>
      <c r="O235" s="67">
        <v>0.52439024390243905</v>
      </c>
    </row>
    <row r="236" spans="1:15" ht="14.25" x14ac:dyDescent="0.45">
      <c r="A236" s="46">
        <v>15</v>
      </c>
      <c r="B236" s="51" t="s">
        <v>181</v>
      </c>
      <c r="C236" s="49">
        <v>15276</v>
      </c>
      <c r="D236" s="46" t="s">
        <v>727</v>
      </c>
      <c r="E236" s="67">
        <v>0.33333333333333331</v>
      </c>
      <c r="F236" s="67">
        <v>0.46341463414634149</v>
      </c>
      <c r="G236" s="67">
        <v>0.46153846153846156</v>
      </c>
      <c r="H236" s="67">
        <v>0.44444444444444442</v>
      </c>
      <c r="I236" s="67">
        <v>0.4642857142857143</v>
      </c>
      <c r="J236" s="67">
        <v>0.30952380952380953</v>
      </c>
      <c r="K236" s="67">
        <v>0.41666666666666669</v>
      </c>
      <c r="L236" s="67">
        <v>0.45238095238095238</v>
      </c>
      <c r="M236" s="67">
        <v>0.5625</v>
      </c>
      <c r="N236" s="67">
        <v>0.51219512195121952</v>
      </c>
      <c r="O236" s="67">
        <v>0.42857142857142799</v>
      </c>
    </row>
    <row r="237" spans="1:15" ht="14.25" x14ac:dyDescent="0.45">
      <c r="A237" s="51">
        <v>15</v>
      </c>
      <c r="B237" s="51" t="s">
        <v>181</v>
      </c>
      <c r="C237" s="49">
        <v>15293</v>
      </c>
      <c r="D237" s="46" t="s">
        <v>729</v>
      </c>
      <c r="E237" s="68">
        <v>0.22727272727272727</v>
      </c>
      <c r="F237" s="68">
        <v>0.3</v>
      </c>
      <c r="G237" s="68">
        <v>0.16666666666666666</v>
      </c>
      <c r="H237" s="68">
        <v>0.16666666666666666</v>
      </c>
      <c r="I237" s="68">
        <v>0.22448979591836735</v>
      </c>
      <c r="J237" s="68">
        <v>0.27272727272727271</v>
      </c>
      <c r="K237" s="67">
        <v>0.27659574468085107</v>
      </c>
      <c r="L237" s="67">
        <v>0.22857142857142856</v>
      </c>
      <c r="M237" s="67">
        <v>0.1702127659574468</v>
      </c>
      <c r="N237" s="67">
        <v>0.23809523809523808</v>
      </c>
      <c r="O237" s="67">
        <v>0.21621621621621601</v>
      </c>
    </row>
    <row r="238" spans="1:15" ht="14.25" x14ac:dyDescent="0.45">
      <c r="A238" s="46">
        <v>15</v>
      </c>
      <c r="B238" s="51" t="s">
        <v>181</v>
      </c>
      <c r="C238" s="49">
        <v>15296</v>
      </c>
      <c r="D238" s="46" t="s">
        <v>2462</v>
      </c>
      <c r="E238" s="67">
        <v>0.35416666666666669</v>
      </c>
      <c r="F238" s="67">
        <v>0.42553191489361702</v>
      </c>
      <c r="G238" s="67">
        <v>0.47058823529411764</v>
      </c>
      <c r="H238" s="67">
        <v>0.38596491228070173</v>
      </c>
      <c r="I238" s="67">
        <v>0.48214285714285715</v>
      </c>
      <c r="J238" s="67">
        <v>0.38</v>
      </c>
      <c r="K238" s="67">
        <v>0.24590163934426229</v>
      </c>
      <c r="L238" s="67">
        <v>0.4576271186440678</v>
      </c>
      <c r="M238" s="67">
        <v>0.32608695652173914</v>
      </c>
      <c r="N238" s="67">
        <v>0.38235294117647056</v>
      </c>
      <c r="O238" s="67">
        <v>0.483870967741935</v>
      </c>
    </row>
    <row r="239" spans="1:15" ht="14.25" x14ac:dyDescent="0.45">
      <c r="A239" s="51">
        <v>15</v>
      </c>
      <c r="B239" s="51" t="s">
        <v>181</v>
      </c>
      <c r="C239" s="49">
        <v>15299</v>
      </c>
      <c r="D239" s="46" t="s">
        <v>733</v>
      </c>
      <c r="E239" s="68">
        <v>0.4020100502512563</v>
      </c>
      <c r="F239" s="68">
        <v>0.45853658536585368</v>
      </c>
      <c r="G239" s="68">
        <v>0.46296296296296297</v>
      </c>
      <c r="H239" s="68">
        <v>0.30131004366812225</v>
      </c>
      <c r="I239" s="68">
        <v>0.42372881355932202</v>
      </c>
      <c r="J239" s="68">
        <v>0.32547169811320753</v>
      </c>
      <c r="K239" s="67">
        <v>0.48186528497409326</v>
      </c>
      <c r="L239" s="67">
        <v>0.40287769784172661</v>
      </c>
      <c r="M239" s="67">
        <v>0.43786982248520712</v>
      </c>
      <c r="N239" s="67">
        <v>0.57309941520467833</v>
      </c>
      <c r="O239" s="67">
        <v>0.5</v>
      </c>
    </row>
    <row r="240" spans="1:15" ht="14.25" x14ac:dyDescent="0.45">
      <c r="A240" s="46">
        <v>15</v>
      </c>
      <c r="B240" s="51" t="s">
        <v>181</v>
      </c>
      <c r="C240" s="49">
        <v>15317</v>
      </c>
      <c r="D240" s="46" t="s">
        <v>735</v>
      </c>
      <c r="E240" s="67">
        <v>0.17647058823529413</v>
      </c>
      <c r="F240" s="67">
        <v>0.23076923076923078</v>
      </c>
      <c r="G240" s="67">
        <v>0.21739130434782608</v>
      </c>
      <c r="H240" s="67">
        <v>0.15</v>
      </c>
      <c r="I240" s="67">
        <v>0.51851851851851849</v>
      </c>
      <c r="J240" s="67">
        <v>0.45</v>
      </c>
      <c r="K240" s="67">
        <v>0.26315789473684209</v>
      </c>
      <c r="L240" s="67">
        <v>0.44444444444444442</v>
      </c>
      <c r="M240" s="67">
        <v>0.5714285714285714</v>
      </c>
      <c r="N240" s="67">
        <v>0.58333333333333337</v>
      </c>
      <c r="O240" s="67">
        <v>0.6</v>
      </c>
    </row>
    <row r="241" spans="1:15" ht="14.25" x14ac:dyDescent="0.45">
      <c r="A241" s="51">
        <v>15</v>
      </c>
      <c r="B241" s="51" t="s">
        <v>181</v>
      </c>
      <c r="C241" s="49">
        <v>15322</v>
      </c>
      <c r="D241" s="46" t="s">
        <v>737</v>
      </c>
      <c r="E241" s="68">
        <v>0.44047619047619047</v>
      </c>
      <c r="F241" s="68">
        <v>0.26470588235294118</v>
      </c>
      <c r="G241" s="68">
        <v>0.45161290322580644</v>
      </c>
      <c r="H241" s="68">
        <v>0.38596491228070173</v>
      </c>
      <c r="I241" s="68">
        <v>0.37096774193548387</v>
      </c>
      <c r="J241" s="68">
        <v>0.33333333333333331</v>
      </c>
      <c r="K241" s="67">
        <v>0.31944444444444442</v>
      </c>
      <c r="L241" s="67">
        <v>0.50793650793650791</v>
      </c>
      <c r="M241" s="67">
        <v>0.40366972477064222</v>
      </c>
      <c r="N241" s="67">
        <v>0.37888198757763975</v>
      </c>
      <c r="O241" s="67">
        <v>0.495867768595041</v>
      </c>
    </row>
    <row r="242" spans="1:15" ht="14.25" x14ac:dyDescent="0.45">
      <c r="A242" s="46">
        <v>15</v>
      </c>
      <c r="B242" s="51" t="s">
        <v>181</v>
      </c>
      <c r="C242" s="49">
        <v>15325</v>
      </c>
      <c r="D242" s="46" t="s">
        <v>739</v>
      </c>
      <c r="E242" s="67">
        <v>0.59090909090909094</v>
      </c>
      <c r="F242" s="67">
        <v>0.1875</v>
      </c>
      <c r="G242" s="67">
        <v>0.48275862068965519</v>
      </c>
      <c r="H242" s="67">
        <v>0.21052631578947367</v>
      </c>
      <c r="I242" s="67">
        <v>0.38235294117647056</v>
      </c>
      <c r="J242" s="67">
        <v>0.15151515151515152</v>
      </c>
      <c r="K242" s="67">
        <v>0.32258064516129031</v>
      </c>
      <c r="L242" s="67">
        <v>0.2857142857142857</v>
      </c>
      <c r="M242" s="67">
        <v>0.22580645161290322</v>
      </c>
      <c r="N242" s="67">
        <v>0.53488372093023251</v>
      </c>
      <c r="O242" s="67">
        <v>0.41379310344827602</v>
      </c>
    </row>
    <row r="243" spans="1:15" ht="14.25" x14ac:dyDescent="0.45">
      <c r="A243" s="51">
        <v>15</v>
      </c>
      <c r="B243" s="51" t="s">
        <v>181</v>
      </c>
      <c r="C243" s="49">
        <v>15332</v>
      </c>
      <c r="D243" s="46" t="s">
        <v>2463</v>
      </c>
      <c r="E243" s="68">
        <v>3.2786885245901641E-2</v>
      </c>
      <c r="F243" s="68">
        <v>0.2857142857142857</v>
      </c>
      <c r="G243" s="68">
        <v>0.18421052631578946</v>
      </c>
      <c r="H243" s="68">
        <v>0.18421052631578946</v>
      </c>
      <c r="I243" s="68">
        <v>0.21568627450980393</v>
      </c>
      <c r="J243" s="68">
        <v>0.13114754098360656</v>
      </c>
      <c r="K243" s="67">
        <v>0.30434782608695654</v>
      </c>
      <c r="L243" s="67">
        <v>0.22857142857142856</v>
      </c>
      <c r="M243" s="67">
        <v>0.2978723404255319</v>
      </c>
      <c r="N243" s="67">
        <v>0.29310344827586204</v>
      </c>
      <c r="O243" s="67">
        <v>0.35897435897435898</v>
      </c>
    </row>
    <row r="244" spans="1:15" ht="14.25" x14ac:dyDescent="0.45">
      <c r="A244" s="46">
        <v>15</v>
      </c>
      <c r="B244" s="51" t="s">
        <v>181</v>
      </c>
      <c r="C244" s="49">
        <v>15362</v>
      </c>
      <c r="D244" s="46" t="s">
        <v>743</v>
      </c>
      <c r="E244" s="67">
        <v>0.14285714285714285</v>
      </c>
      <c r="F244" s="67">
        <v>0.53846153846153844</v>
      </c>
      <c r="G244" s="67">
        <v>0.66666666666666663</v>
      </c>
      <c r="H244" s="67">
        <v>0.36363636363636365</v>
      </c>
      <c r="I244" s="67">
        <v>0.54545454545454541</v>
      </c>
      <c r="J244" s="67">
        <v>0.5</v>
      </c>
      <c r="K244" s="67">
        <v>0.34615384615384615</v>
      </c>
      <c r="L244" s="67">
        <v>0.6428571428571429</v>
      </c>
      <c r="M244" s="67">
        <v>0.625</v>
      </c>
      <c r="N244" s="67">
        <v>0.2857142857142857</v>
      </c>
      <c r="O244" s="67">
        <v>0.69230769230769196</v>
      </c>
    </row>
    <row r="245" spans="1:15" ht="14.25" x14ac:dyDescent="0.45">
      <c r="A245" s="51">
        <v>15</v>
      </c>
      <c r="B245" s="51" t="s">
        <v>181</v>
      </c>
      <c r="C245" s="49">
        <v>15367</v>
      </c>
      <c r="D245" s="46" t="s">
        <v>745</v>
      </c>
      <c r="E245" s="68">
        <v>0.24590163934426229</v>
      </c>
      <c r="F245" s="68">
        <v>0.3728813559322034</v>
      </c>
      <c r="G245" s="68">
        <v>0.32258064516129031</v>
      </c>
      <c r="H245" s="68">
        <v>0.40259740259740262</v>
      </c>
      <c r="I245" s="68">
        <v>0.41791044776119401</v>
      </c>
      <c r="J245" s="68">
        <v>0.33333333333333331</v>
      </c>
      <c r="K245" s="67">
        <v>0.34444444444444444</v>
      </c>
      <c r="L245" s="67">
        <v>0.32307692307692309</v>
      </c>
      <c r="M245" s="67">
        <v>0.38157894736842107</v>
      </c>
      <c r="N245" s="67">
        <v>0.36458333333333331</v>
      </c>
      <c r="O245" s="67">
        <v>0.42708333333333298</v>
      </c>
    </row>
    <row r="246" spans="1:15" ht="14.25" x14ac:dyDescent="0.45">
      <c r="A246" s="46">
        <v>15</v>
      </c>
      <c r="B246" s="51" t="s">
        <v>181</v>
      </c>
      <c r="C246" s="49">
        <v>15368</v>
      </c>
      <c r="D246" s="46" t="s">
        <v>396</v>
      </c>
      <c r="E246" s="67">
        <v>0.2413793103448276</v>
      </c>
      <c r="F246" s="67">
        <v>0.18181818181818182</v>
      </c>
      <c r="G246" s="67">
        <v>0.27272727272727271</v>
      </c>
      <c r="H246" s="67">
        <v>0.10526315789473684</v>
      </c>
      <c r="I246" s="67">
        <v>0.37037037037037035</v>
      </c>
      <c r="J246" s="67">
        <v>0.2391304347826087</v>
      </c>
      <c r="K246" s="67">
        <v>0.36585365853658536</v>
      </c>
      <c r="L246" s="67">
        <v>0.25</v>
      </c>
      <c r="M246" s="67">
        <v>0.36956521739130432</v>
      </c>
      <c r="N246" s="67">
        <v>0.29268292682926828</v>
      </c>
      <c r="O246" s="67">
        <v>0.26530612244898</v>
      </c>
    </row>
    <row r="247" spans="1:15" ht="14.25" x14ac:dyDescent="0.45">
      <c r="A247" s="51">
        <v>15</v>
      </c>
      <c r="B247" s="51" t="s">
        <v>181</v>
      </c>
      <c r="C247" s="49">
        <v>15377</v>
      </c>
      <c r="D247" s="46" t="s">
        <v>748</v>
      </c>
      <c r="E247" s="68">
        <v>0.23809523809523808</v>
      </c>
      <c r="F247" s="68">
        <v>0.44444444444444442</v>
      </c>
      <c r="G247" s="68">
        <v>0.27500000000000002</v>
      </c>
      <c r="H247" s="68">
        <v>0.2413793103448276</v>
      </c>
      <c r="I247" s="68">
        <v>0.47058823529411764</v>
      </c>
      <c r="J247" s="68">
        <v>0.4</v>
      </c>
      <c r="K247" s="67">
        <v>0.29166666666666669</v>
      </c>
      <c r="L247" s="67">
        <v>0.34782608695652173</v>
      </c>
      <c r="M247" s="67">
        <v>0.5</v>
      </c>
      <c r="N247" s="67">
        <v>0.35</v>
      </c>
      <c r="O247" s="67">
        <v>0.36</v>
      </c>
    </row>
    <row r="248" spans="1:15" ht="14.25" x14ac:dyDescent="0.45">
      <c r="A248" s="46">
        <v>15</v>
      </c>
      <c r="B248" s="51" t="s">
        <v>181</v>
      </c>
      <c r="C248" s="49">
        <v>15380</v>
      </c>
      <c r="D248" s="46" t="s">
        <v>750</v>
      </c>
      <c r="E248" s="67">
        <v>0.45161290322580644</v>
      </c>
      <c r="F248" s="67">
        <v>0.27027027027027029</v>
      </c>
      <c r="G248" s="67">
        <v>0.20689655172413793</v>
      </c>
      <c r="H248" s="67">
        <v>0.44444444444444442</v>
      </c>
      <c r="I248" s="67">
        <v>0.2</v>
      </c>
      <c r="J248" s="67">
        <v>0.39534883720930231</v>
      </c>
      <c r="K248" s="67">
        <v>0.25714285714285712</v>
      </c>
      <c r="L248" s="67">
        <v>0.22222222222222221</v>
      </c>
      <c r="M248" s="67">
        <v>0.38709677419354838</v>
      </c>
      <c r="N248" s="67">
        <v>0.31034482758620691</v>
      </c>
      <c r="O248" s="67">
        <v>0.4375</v>
      </c>
    </row>
    <row r="249" spans="1:15" ht="14.25" x14ac:dyDescent="0.45">
      <c r="A249" s="51">
        <v>15</v>
      </c>
      <c r="B249" s="51" t="s">
        <v>181</v>
      </c>
      <c r="C249" s="49">
        <v>15401</v>
      </c>
      <c r="D249" s="46" t="s">
        <v>752</v>
      </c>
      <c r="E249" s="68">
        <v>0.3</v>
      </c>
      <c r="F249" s="68">
        <v>0.44444444444444442</v>
      </c>
      <c r="G249" s="68">
        <v>0.1</v>
      </c>
      <c r="H249" s="68">
        <v>0.42857142857142855</v>
      </c>
      <c r="I249" s="68">
        <v>0.1875</v>
      </c>
      <c r="J249" s="68">
        <v>0.36363636363636365</v>
      </c>
      <c r="K249" s="67">
        <v>0.63636363636363635</v>
      </c>
      <c r="L249" s="67">
        <v>0.5625</v>
      </c>
      <c r="M249" s="67">
        <v>0.375</v>
      </c>
      <c r="N249" s="67">
        <v>0.41176470588235292</v>
      </c>
      <c r="O249" s="67">
        <v>0.53846153846153799</v>
      </c>
    </row>
    <row r="250" spans="1:15" ht="14.25" x14ac:dyDescent="0.45">
      <c r="A250" s="46">
        <v>15</v>
      </c>
      <c r="B250" s="51" t="s">
        <v>181</v>
      </c>
      <c r="C250" s="49">
        <v>15403</v>
      </c>
      <c r="D250" s="46" t="s">
        <v>754</v>
      </c>
      <c r="E250" s="67">
        <v>0.35294117647058826</v>
      </c>
      <c r="F250" s="67">
        <v>0.14285714285714285</v>
      </c>
      <c r="G250" s="67">
        <v>0.34615384615384615</v>
      </c>
      <c r="H250" s="67">
        <v>0.15384615384615385</v>
      </c>
      <c r="I250" s="67">
        <v>0.16279069767441862</v>
      </c>
      <c r="J250" s="67">
        <v>0.45714285714285713</v>
      </c>
      <c r="K250" s="67">
        <v>0.54545454545454541</v>
      </c>
      <c r="L250" s="67">
        <v>0.45454545454545453</v>
      </c>
      <c r="M250" s="67">
        <v>0.36</v>
      </c>
      <c r="N250" s="67">
        <v>0.4</v>
      </c>
      <c r="O250" s="67">
        <v>0.45</v>
      </c>
    </row>
    <row r="251" spans="1:15" ht="14.25" x14ac:dyDescent="0.45">
      <c r="A251" s="51">
        <v>15</v>
      </c>
      <c r="B251" s="51" t="s">
        <v>181</v>
      </c>
      <c r="C251" s="49">
        <v>15407</v>
      </c>
      <c r="D251" s="46" t="s">
        <v>756</v>
      </c>
      <c r="E251" s="68">
        <v>0.39374999999999999</v>
      </c>
      <c r="F251" s="68">
        <v>0.41666666666666669</v>
      </c>
      <c r="G251" s="68">
        <v>0.40174672489082969</v>
      </c>
      <c r="H251" s="68">
        <v>0.39719626168224298</v>
      </c>
      <c r="I251" s="68">
        <v>0.35514018691588783</v>
      </c>
      <c r="J251" s="68">
        <v>0.37563451776649748</v>
      </c>
      <c r="K251" s="67">
        <v>0.3672316384180791</v>
      </c>
      <c r="L251" s="67">
        <v>0.4631578947368421</v>
      </c>
      <c r="M251" s="67">
        <v>0.40526315789473683</v>
      </c>
      <c r="N251" s="67">
        <v>0.49206349206349204</v>
      </c>
      <c r="O251" s="67">
        <v>0.512820512820513</v>
      </c>
    </row>
    <row r="252" spans="1:15" ht="14.25" x14ac:dyDescent="0.45">
      <c r="A252" s="46">
        <v>15</v>
      </c>
      <c r="B252" s="51" t="s">
        <v>181</v>
      </c>
      <c r="C252" s="49">
        <v>15425</v>
      </c>
      <c r="D252" s="46" t="s">
        <v>758</v>
      </c>
      <c r="E252" s="67">
        <v>0.32142857142857145</v>
      </c>
      <c r="F252" s="67">
        <v>0.34146341463414637</v>
      </c>
      <c r="G252" s="67">
        <v>0.3559322033898305</v>
      </c>
      <c r="H252" s="67">
        <v>0.24489795918367346</v>
      </c>
      <c r="I252" s="67">
        <v>0.27272727272727271</v>
      </c>
      <c r="J252" s="67">
        <v>0.2391304347826087</v>
      </c>
      <c r="K252" s="67">
        <v>0.35555555555555557</v>
      </c>
      <c r="L252" s="67">
        <v>0.42592592592592593</v>
      </c>
      <c r="M252" s="67">
        <v>0.22222222222222221</v>
      </c>
      <c r="N252" s="67">
        <v>0.32500000000000001</v>
      </c>
      <c r="O252" s="67">
        <v>0.41818181818181799</v>
      </c>
    </row>
    <row r="253" spans="1:15" ht="14.25" x14ac:dyDescent="0.45">
      <c r="A253" s="51">
        <v>15</v>
      </c>
      <c r="B253" s="51" t="s">
        <v>181</v>
      </c>
      <c r="C253" s="49">
        <v>15442</v>
      </c>
      <c r="D253" s="46" t="s">
        <v>760</v>
      </c>
      <c r="E253" s="68">
        <v>0.25333333333333335</v>
      </c>
      <c r="F253" s="68">
        <v>0.32203389830508472</v>
      </c>
      <c r="G253" s="68">
        <v>0.14457831325301204</v>
      </c>
      <c r="H253" s="68">
        <v>0.13333333333333333</v>
      </c>
      <c r="I253" s="68">
        <v>0.20454545454545456</v>
      </c>
      <c r="J253" s="68">
        <v>0.27941176470588236</v>
      </c>
      <c r="K253" s="67">
        <v>0.19780219780219779</v>
      </c>
      <c r="L253" s="67">
        <v>0.20895522388059701</v>
      </c>
      <c r="M253" s="67">
        <v>0.3968253968253968</v>
      </c>
      <c r="N253" s="67">
        <v>0.35714285714285715</v>
      </c>
      <c r="O253" s="67">
        <v>0.28947368421052599</v>
      </c>
    </row>
    <row r="254" spans="1:15" ht="14.25" x14ac:dyDescent="0.45">
      <c r="A254" s="46">
        <v>15</v>
      </c>
      <c r="B254" s="51" t="s">
        <v>181</v>
      </c>
      <c r="C254" s="49">
        <v>15455</v>
      </c>
      <c r="D254" s="46" t="s">
        <v>762</v>
      </c>
      <c r="E254" s="67">
        <v>0.48672566371681414</v>
      </c>
      <c r="F254" s="67">
        <v>0.4375</v>
      </c>
      <c r="G254" s="67">
        <v>0.5859375</v>
      </c>
      <c r="H254" s="67">
        <v>0.64601769911504425</v>
      </c>
      <c r="I254" s="67">
        <v>0.59292035398230092</v>
      </c>
      <c r="J254" s="67">
        <v>0.48275862068965519</v>
      </c>
      <c r="K254" s="67">
        <v>0.42105263157894735</v>
      </c>
      <c r="L254" s="67">
        <v>0.47474747474747475</v>
      </c>
      <c r="M254" s="67">
        <v>0.50632911392405067</v>
      </c>
      <c r="N254" s="67">
        <v>0.43333333333333335</v>
      </c>
      <c r="O254" s="67">
        <v>0.58888888888888902</v>
      </c>
    </row>
    <row r="255" spans="1:15" ht="14.25" x14ac:dyDescent="0.45">
      <c r="A255" s="51">
        <v>15</v>
      </c>
      <c r="B255" s="51" t="s">
        <v>181</v>
      </c>
      <c r="C255" s="49">
        <v>15464</v>
      </c>
      <c r="D255" s="46" t="s">
        <v>764</v>
      </c>
      <c r="E255" s="68">
        <v>0.27941176470588236</v>
      </c>
      <c r="F255" s="68">
        <v>0.19047619047619047</v>
      </c>
      <c r="G255" s="68">
        <v>0.26666666666666666</v>
      </c>
      <c r="H255" s="68">
        <v>0.26666666666666666</v>
      </c>
      <c r="I255" s="68">
        <v>0.27083333333333331</v>
      </c>
      <c r="J255" s="68">
        <v>0.25454545454545452</v>
      </c>
      <c r="K255" s="67">
        <v>0.26190476190476192</v>
      </c>
      <c r="L255" s="67">
        <v>0.23636363636363636</v>
      </c>
      <c r="M255" s="67">
        <v>0.22500000000000001</v>
      </c>
      <c r="N255" s="67">
        <v>0.31914893617021278</v>
      </c>
      <c r="O255" s="67">
        <v>0.44444444444444398</v>
      </c>
    </row>
    <row r="256" spans="1:15" ht="14.25" x14ac:dyDescent="0.45">
      <c r="A256" s="46">
        <v>15</v>
      </c>
      <c r="B256" s="51" t="s">
        <v>181</v>
      </c>
      <c r="C256" s="49">
        <v>15466</v>
      </c>
      <c r="D256" s="46" t="s">
        <v>766</v>
      </c>
      <c r="E256" s="67">
        <v>0.28749999999999998</v>
      </c>
      <c r="F256" s="67">
        <v>0.53968253968253965</v>
      </c>
      <c r="G256" s="67">
        <v>0.33333333333333331</v>
      </c>
      <c r="H256" s="67">
        <v>0.3</v>
      </c>
      <c r="I256" s="67">
        <v>0.32911392405063289</v>
      </c>
      <c r="J256" s="67">
        <v>0.40909090909090912</v>
      </c>
      <c r="K256" s="67">
        <v>0.31034482758620691</v>
      </c>
      <c r="L256" s="67">
        <v>0.44067796610169491</v>
      </c>
      <c r="M256" s="67">
        <v>0.31111111111111112</v>
      </c>
      <c r="N256" s="67">
        <v>0.37931034482758619</v>
      </c>
      <c r="O256" s="67">
        <v>0.36363636363636398</v>
      </c>
    </row>
    <row r="257" spans="1:15" ht="14.25" x14ac:dyDescent="0.45">
      <c r="A257" s="51">
        <v>15</v>
      </c>
      <c r="B257" s="51" t="s">
        <v>181</v>
      </c>
      <c r="C257" s="49">
        <v>15469</v>
      </c>
      <c r="D257" s="46" t="s">
        <v>768</v>
      </c>
      <c r="E257" s="68">
        <v>0.21875</v>
      </c>
      <c r="F257" s="68">
        <v>0.2846153846153846</v>
      </c>
      <c r="G257" s="68">
        <v>0.25396825396825395</v>
      </c>
      <c r="H257" s="68">
        <v>0.24907063197026022</v>
      </c>
      <c r="I257" s="68">
        <v>0.23890784982935154</v>
      </c>
      <c r="J257" s="68">
        <v>0.25390625</v>
      </c>
      <c r="K257" s="67">
        <v>0.27510917030567683</v>
      </c>
      <c r="L257" s="67">
        <v>0.2608695652173913</v>
      </c>
      <c r="M257" s="67">
        <v>0.29133858267716534</v>
      </c>
      <c r="N257" s="67">
        <v>0.30316742081447962</v>
      </c>
      <c r="O257" s="67">
        <v>0.34532374100719399</v>
      </c>
    </row>
    <row r="258" spans="1:15" ht="14.25" x14ac:dyDescent="0.45">
      <c r="A258" s="46">
        <v>15</v>
      </c>
      <c r="B258" s="51" t="s">
        <v>181</v>
      </c>
      <c r="C258" s="49">
        <v>15476</v>
      </c>
      <c r="D258" s="46" t="s">
        <v>770</v>
      </c>
      <c r="E258" s="67">
        <v>0.4</v>
      </c>
      <c r="F258" s="67">
        <v>0.27868852459016391</v>
      </c>
      <c r="G258" s="67">
        <v>0.38235294117647056</v>
      </c>
      <c r="H258" s="67">
        <v>0.26153846153846155</v>
      </c>
      <c r="I258" s="67">
        <v>0.36507936507936506</v>
      </c>
      <c r="J258" s="67">
        <v>0.44186046511627908</v>
      </c>
      <c r="K258" s="67">
        <v>0.29545454545454547</v>
      </c>
      <c r="L258" s="67">
        <v>0.45454545454545453</v>
      </c>
      <c r="M258" s="67">
        <v>0.3888888888888889</v>
      </c>
      <c r="N258" s="67">
        <v>0.44067796610169491</v>
      </c>
      <c r="O258" s="67">
        <v>0.30357142857142799</v>
      </c>
    </row>
    <row r="259" spans="1:15" ht="14.25" x14ac:dyDescent="0.45">
      <c r="A259" s="51">
        <v>15</v>
      </c>
      <c r="B259" s="51" t="s">
        <v>181</v>
      </c>
      <c r="C259" s="49">
        <v>15480</v>
      </c>
      <c r="D259" s="46" t="s">
        <v>772</v>
      </c>
      <c r="E259" s="68">
        <v>0.14000000000000001</v>
      </c>
      <c r="F259" s="68">
        <v>0.24</v>
      </c>
      <c r="G259" s="68">
        <v>0.34883720930232559</v>
      </c>
      <c r="H259" s="68">
        <v>0.25</v>
      </c>
      <c r="I259" s="68">
        <v>0.30357142857142855</v>
      </c>
      <c r="J259" s="68">
        <v>0.24299065420560748</v>
      </c>
      <c r="K259" s="67">
        <v>0.29591836734693877</v>
      </c>
      <c r="L259" s="67">
        <v>0.23684210526315788</v>
      </c>
      <c r="M259" s="67">
        <v>0.46987951807228917</v>
      </c>
      <c r="N259" s="67">
        <v>0.44705882352941179</v>
      </c>
      <c r="O259" s="67">
        <v>0.37078651685393299</v>
      </c>
    </row>
    <row r="260" spans="1:15" ht="14.25" x14ac:dyDescent="0.45">
      <c r="A260" s="46">
        <v>15</v>
      </c>
      <c r="B260" s="51" t="s">
        <v>181</v>
      </c>
      <c r="C260" s="49">
        <v>15491</v>
      </c>
      <c r="D260" s="46" t="s">
        <v>774</v>
      </c>
      <c r="E260" s="67">
        <v>0.52153110047846885</v>
      </c>
      <c r="F260" s="67">
        <v>0.56783919597989951</v>
      </c>
      <c r="G260" s="67">
        <v>0.62616822429906538</v>
      </c>
      <c r="H260" s="67">
        <v>0.55555555555555558</v>
      </c>
      <c r="I260" s="67">
        <v>0.56544502617801051</v>
      </c>
      <c r="J260" s="67">
        <v>0.48888888888888887</v>
      </c>
      <c r="K260" s="67">
        <v>0.49689440993788819</v>
      </c>
      <c r="L260" s="67">
        <v>0.54807692307692313</v>
      </c>
      <c r="M260" s="67">
        <v>0.6171428571428571</v>
      </c>
      <c r="N260" s="67">
        <v>0.64052287581699341</v>
      </c>
      <c r="O260" s="67">
        <v>0.64824120603015101</v>
      </c>
    </row>
    <row r="261" spans="1:15" ht="14.25" x14ac:dyDescent="0.45">
      <c r="A261" s="51">
        <v>15</v>
      </c>
      <c r="B261" s="51" t="s">
        <v>181</v>
      </c>
      <c r="C261" s="49">
        <v>15494</v>
      </c>
      <c r="D261" s="46" t="s">
        <v>776</v>
      </c>
      <c r="E261" s="68">
        <v>0.38235294117647056</v>
      </c>
      <c r="F261" s="68">
        <v>0.4</v>
      </c>
      <c r="G261" s="68">
        <v>0.41333333333333333</v>
      </c>
      <c r="H261" s="68">
        <v>0.25263157894736843</v>
      </c>
      <c r="I261" s="68">
        <v>0.34482758620689657</v>
      </c>
      <c r="J261" s="68">
        <v>0.30882352941176472</v>
      </c>
      <c r="K261" s="67">
        <v>0.1875</v>
      </c>
      <c r="L261" s="67">
        <v>0.42105263157894735</v>
      </c>
      <c r="M261" s="67">
        <v>0.30188679245283018</v>
      </c>
      <c r="N261" s="67">
        <v>0.34848484848484851</v>
      </c>
      <c r="O261" s="67">
        <v>0.34615384615384598</v>
      </c>
    </row>
    <row r="262" spans="1:15" ht="14.25" x14ac:dyDescent="0.45">
      <c r="A262" s="46">
        <v>15</v>
      </c>
      <c r="B262" s="51" t="s">
        <v>181</v>
      </c>
      <c r="C262" s="49">
        <v>15500</v>
      </c>
      <c r="D262" s="46" t="s">
        <v>778</v>
      </c>
      <c r="E262" s="67">
        <v>0.33333333333333331</v>
      </c>
      <c r="F262" s="67">
        <v>0.24</v>
      </c>
      <c r="G262" s="67">
        <v>0.36363636363636365</v>
      </c>
      <c r="H262" s="67">
        <v>0.44117647058823528</v>
      </c>
      <c r="I262" s="67">
        <v>0.51428571428571423</v>
      </c>
      <c r="J262" s="67">
        <v>0.51219512195121952</v>
      </c>
      <c r="K262" s="67">
        <v>0.29032258064516131</v>
      </c>
      <c r="L262" s="67">
        <v>0.55555555555555558</v>
      </c>
      <c r="M262" s="67">
        <v>0.51851851851851849</v>
      </c>
      <c r="N262" s="67">
        <v>0.51282051282051277</v>
      </c>
      <c r="O262" s="67">
        <v>0.71875</v>
      </c>
    </row>
    <row r="263" spans="1:15" ht="14.25" x14ac:dyDescent="0.45">
      <c r="A263" s="51">
        <v>15</v>
      </c>
      <c r="B263" s="51" t="s">
        <v>181</v>
      </c>
      <c r="C263" s="49">
        <v>15507</v>
      </c>
      <c r="D263" s="46" t="s">
        <v>780</v>
      </c>
      <c r="E263" s="68">
        <v>0.20238095238095238</v>
      </c>
      <c r="F263" s="68">
        <v>0.26415094339622641</v>
      </c>
      <c r="G263" s="68">
        <v>0.17045454545454544</v>
      </c>
      <c r="H263" s="68">
        <v>0.25</v>
      </c>
      <c r="I263" s="68">
        <v>0.24509803921568626</v>
      </c>
      <c r="J263" s="68">
        <v>0.19148936170212766</v>
      </c>
      <c r="K263" s="67">
        <v>0.21698113207547171</v>
      </c>
      <c r="L263" s="67">
        <v>0.32653061224489793</v>
      </c>
      <c r="M263" s="67">
        <v>0.33980582524271846</v>
      </c>
      <c r="N263" s="67">
        <v>0.32954545454545453</v>
      </c>
      <c r="O263" s="67">
        <v>0.33695652173912999</v>
      </c>
    </row>
    <row r="264" spans="1:15" ht="14.25" x14ac:dyDescent="0.45">
      <c r="A264" s="46">
        <v>15</v>
      </c>
      <c r="B264" s="51" t="s">
        <v>181</v>
      </c>
      <c r="C264" s="49">
        <v>15511</v>
      </c>
      <c r="D264" s="46" t="s">
        <v>782</v>
      </c>
      <c r="E264" s="67">
        <v>0.5</v>
      </c>
      <c r="F264" s="67">
        <v>0.5</v>
      </c>
      <c r="G264" s="67">
        <v>0.375</v>
      </c>
      <c r="H264" s="67">
        <v>0.33333333333333331</v>
      </c>
      <c r="I264" s="67">
        <v>0.28000000000000003</v>
      </c>
      <c r="J264" s="67">
        <v>0.47619047619047616</v>
      </c>
      <c r="K264" s="67">
        <v>0.26666666666666666</v>
      </c>
      <c r="L264" s="67">
        <v>0.47058823529411764</v>
      </c>
      <c r="M264" s="67">
        <v>0.44444444444444442</v>
      </c>
      <c r="N264" s="67">
        <v>0.3888888888888889</v>
      </c>
      <c r="O264" s="67">
        <v>0.25</v>
      </c>
    </row>
    <row r="265" spans="1:15" ht="14.25" x14ac:dyDescent="0.45">
      <c r="A265" s="51">
        <v>15</v>
      </c>
      <c r="B265" s="51" t="s">
        <v>181</v>
      </c>
      <c r="C265" s="49">
        <v>15514</v>
      </c>
      <c r="D265" s="46" t="s">
        <v>784</v>
      </c>
      <c r="E265" s="68">
        <v>0.34615384615384615</v>
      </c>
      <c r="F265" s="68">
        <v>0.34782608695652173</v>
      </c>
      <c r="G265" s="68">
        <v>0.61111111111111116</v>
      </c>
      <c r="H265" s="68">
        <v>0.34042553191489361</v>
      </c>
      <c r="I265" s="68">
        <v>0.44444444444444442</v>
      </c>
      <c r="J265" s="68">
        <v>0.2857142857142857</v>
      </c>
      <c r="K265" s="67">
        <v>0.28000000000000003</v>
      </c>
      <c r="L265" s="67">
        <v>0.43243243243243246</v>
      </c>
      <c r="M265" s="67">
        <v>0.5161290322580645</v>
      </c>
      <c r="N265" s="67">
        <v>0.48780487804878048</v>
      </c>
      <c r="O265" s="67">
        <v>0.46153846153846201</v>
      </c>
    </row>
    <row r="266" spans="1:15" ht="14.25" x14ac:dyDescent="0.45">
      <c r="A266" s="46">
        <v>15</v>
      </c>
      <c r="B266" s="51" t="s">
        <v>181</v>
      </c>
      <c r="C266" s="49">
        <v>15516</v>
      </c>
      <c r="D266" s="46" t="s">
        <v>786</v>
      </c>
      <c r="E266" s="67">
        <v>0.46764091858037576</v>
      </c>
      <c r="F266" s="67">
        <v>0.40931372549019607</v>
      </c>
      <c r="G266" s="67">
        <v>0.50542299349240782</v>
      </c>
      <c r="H266" s="67">
        <v>0.40732758620689657</v>
      </c>
      <c r="I266" s="67">
        <v>0.47323340471092079</v>
      </c>
      <c r="J266" s="67">
        <v>0.5</v>
      </c>
      <c r="K266" s="67">
        <v>0.46859903381642515</v>
      </c>
      <c r="L266" s="67">
        <v>0.50599520383693042</v>
      </c>
      <c r="M266" s="67">
        <v>0.57416267942583732</v>
      </c>
      <c r="N266" s="67">
        <v>0.54008438818565396</v>
      </c>
      <c r="O266" s="67">
        <v>0.60648148148148195</v>
      </c>
    </row>
    <row r="267" spans="1:15" ht="14.25" x14ac:dyDescent="0.45">
      <c r="A267" s="51">
        <v>15</v>
      </c>
      <c r="B267" s="51" t="s">
        <v>181</v>
      </c>
      <c r="C267" s="49">
        <v>15518</v>
      </c>
      <c r="D267" s="46" t="s">
        <v>788</v>
      </c>
      <c r="E267" s="68">
        <v>0.40625</v>
      </c>
      <c r="F267" s="68">
        <v>0.51515151515151514</v>
      </c>
      <c r="G267" s="68">
        <v>0.36</v>
      </c>
      <c r="H267" s="68">
        <v>0.22580645161290322</v>
      </c>
      <c r="I267" s="68">
        <v>0.6</v>
      </c>
      <c r="J267" s="68">
        <v>0.3125</v>
      </c>
      <c r="K267" s="67">
        <v>0.38095238095238093</v>
      </c>
      <c r="L267" s="67">
        <v>0.42857142857142855</v>
      </c>
      <c r="M267" s="67">
        <v>0.63157894736842102</v>
      </c>
      <c r="N267" s="67">
        <v>0.35294117647058826</v>
      </c>
      <c r="O267" s="67">
        <v>0.36363636363636398</v>
      </c>
    </row>
    <row r="268" spans="1:15" ht="14.25" x14ac:dyDescent="0.45">
      <c r="A268" s="46">
        <v>15</v>
      </c>
      <c r="B268" s="51" t="s">
        <v>181</v>
      </c>
      <c r="C268" s="49">
        <v>15522</v>
      </c>
      <c r="D268" s="46" t="s">
        <v>790</v>
      </c>
      <c r="E268" s="67">
        <v>0.29545454545454547</v>
      </c>
      <c r="F268" s="67">
        <v>0.1276595744680851</v>
      </c>
      <c r="G268" s="67">
        <v>0.35</v>
      </c>
      <c r="H268" s="67">
        <v>0.22500000000000001</v>
      </c>
      <c r="I268" s="67">
        <v>0.55172413793103448</v>
      </c>
      <c r="J268" s="67">
        <v>0.46666666666666667</v>
      </c>
      <c r="K268" s="67">
        <v>0.32142857142857145</v>
      </c>
      <c r="L268" s="67">
        <v>0.56000000000000005</v>
      </c>
      <c r="M268" s="67">
        <v>0.5357142857142857</v>
      </c>
      <c r="N268" s="67">
        <v>0.34210526315789475</v>
      </c>
      <c r="O268" s="67">
        <v>0.37037037037037002</v>
      </c>
    </row>
    <row r="269" spans="1:15" ht="14.25" x14ac:dyDescent="0.45">
      <c r="A269" s="51">
        <v>15</v>
      </c>
      <c r="B269" s="51" t="s">
        <v>181</v>
      </c>
      <c r="C269" s="49">
        <v>15531</v>
      </c>
      <c r="D269" s="46" t="s">
        <v>792</v>
      </c>
      <c r="E269" s="68">
        <v>0.2441860465116279</v>
      </c>
      <c r="F269" s="68">
        <v>0.2</v>
      </c>
      <c r="G269" s="68">
        <v>0.23008849557522124</v>
      </c>
      <c r="H269" s="68">
        <v>0.23684210526315788</v>
      </c>
      <c r="I269" s="68">
        <v>0.24210526315789474</v>
      </c>
      <c r="J269" s="68">
        <v>0.18487394957983194</v>
      </c>
      <c r="K269" s="67">
        <v>0.38571428571428573</v>
      </c>
      <c r="L269" s="67">
        <v>0.29069767441860467</v>
      </c>
      <c r="M269" s="67">
        <v>0.30769230769230771</v>
      </c>
      <c r="N269" s="67">
        <v>0.39325842696629215</v>
      </c>
      <c r="O269" s="67">
        <v>0.40963855421686801</v>
      </c>
    </row>
    <row r="270" spans="1:15" ht="14.25" x14ac:dyDescent="0.45">
      <c r="A270" s="46">
        <v>15</v>
      </c>
      <c r="B270" s="51" t="s">
        <v>181</v>
      </c>
      <c r="C270" s="49">
        <v>15533</v>
      </c>
      <c r="D270" s="46" t="s">
        <v>794</v>
      </c>
      <c r="E270" s="67">
        <v>0.29629629629629628</v>
      </c>
      <c r="F270" s="67">
        <v>0.41666666666666669</v>
      </c>
      <c r="G270" s="67">
        <v>0.37037037037037035</v>
      </c>
      <c r="H270" s="67">
        <v>0.39130434782608697</v>
      </c>
      <c r="I270" s="67">
        <v>0.53846153846153844</v>
      </c>
      <c r="J270" s="67">
        <v>0.42307692307692307</v>
      </c>
      <c r="K270" s="67">
        <v>0.35714285714285715</v>
      </c>
      <c r="L270" s="67">
        <v>0.66666666666666663</v>
      </c>
      <c r="M270" s="67">
        <v>0.41935483870967744</v>
      </c>
      <c r="N270" s="67">
        <v>0.4642857142857143</v>
      </c>
      <c r="O270" s="67">
        <v>0.58823529411764697</v>
      </c>
    </row>
    <row r="271" spans="1:15" ht="14.25" x14ac:dyDescent="0.45">
      <c r="A271" s="51">
        <v>15</v>
      </c>
      <c r="B271" s="51" t="s">
        <v>181</v>
      </c>
      <c r="C271" s="49">
        <v>15537</v>
      </c>
      <c r="D271" s="46" t="s">
        <v>796</v>
      </c>
      <c r="E271" s="68">
        <v>0.35</v>
      </c>
      <c r="F271" s="68">
        <v>0.45901639344262296</v>
      </c>
      <c r="G271" s="68">
        <v>0.55769230769230771</v>
      </c>
      <c r="H271" s="68">
        <v>0.42105263157894735</v>
      </c>
      <c r="I271" s="68">
        <v>0.48936170212765956</v>
      </c>
      <c r="J271" s="68">
        <v>0.46296296296296297</v>
      </c>
      <c r="K271" s="67">
        <v>0.46808510638297873</v>
      </c>
      <c r="L271" s="67">
        <v>0.52500000000000002</v>
      </c>
      <c r="M271" s="67">
        <v>0.5</v>
      </c>
      <c r="N271" s="67">
        <v>0.66666666666666663</v>
      </c>
      <c r="O271" s="67">
        <v>0.76595744680851097</v>
      </c>
    </row>
    <row r="272" spans="1:15" ht="14.25" x14ac:dyDescent="0.45">
      <c r="A272" s="46">
        <v>15</v>
      </c>
      <c r="B272" s="51" t="s">
        <v>181</v>
      </c>
      <c r="C272" s="49">
        <v>15542</v>
      </c>
      <c r="D272" s="46" t="s">
        <v>798</v>
      </c>
      <c r="E272" s="67">
        <v>0.234375</v>
      </c>
      <c r="F272" s="67">
        <v>0.20270270270270271</v>
      </c>
      <c r="G272" s="67">
        <v>0.375</v>
      </c>
      <c r="H272" s="67">
        <v>0.30645161290322581</v>
      </c>
      <c r="I272" s="67">
        <v>0.3125</v>
      </c>
      <c r="J272" s="67">
        <v>0.24637681159420291</v>
      </c>
      <c r="K272" s="67">
        <v>0.25423728813559321</v>
      </c>
      <c r="L272" s="67">
        <v>0.45569620253164556</v>
      </c>
      <c r="M272" s="67">
        <v>0.4107142857142857</v>
      </c>
      <c r="N272" s="67">
        <v>0.45588235294117646</v>
      </c>
      <c r="O272" s="67">
        <v>0.628571428571429</v>
      </c>
    </row>
    <row r="273" spans="1:15" ht="14.25" x14ac:dyDescent="0.45">
      <c r="A273" s="51">
        <v>15</v>
      </c>
      <c r="B273" s="51" t="s">
        <v>181</v>
      </c>
      <c r="C273" s="49">
        <v>15550</v>
      </c>
      <c r="D273" s="46" t="s">
        <v>800</v>
      </c>
      <c r="E273" s="68">
        <v>0.1875</v>
      </c>
      <c r="F273" s="68">
        <v>0.2857142857142857</v>
      </c>
      <c r="G273" s="68">
        <v>0.23529411764705882</v>
      </c>
      <c r="H273" s="68">
        <v>0.16666666666666666</v>
      </c>
      <c r="I273" s="68">
        <v>0.3</v>
      </c>
      <c r="J273" s="68">
        <v>0.23529411764705882</v>
      </c>
      <c r="K273" s="67">
        <v>0.52631578947368418</v>
      </c>
      <c r="L273" s="67">
        <v>0.36842105263157893</v>
      </c>
      <c r="M273" s="67">
        <v>0.22222222222222221</v>
      </c>
      <c r="N273" s="67">
        <v>0.2857142857142857</v>
      </c>
      <c r="O273" s="67">
        <v>0.230769230769231</v>
      </c>
    </row>
    <row r="274" spans="1:15" ht="14.25" x14ac:dyDescent="0.45">
      <c r="A274" s="46">
        <v>15</v>
      </c>
      <c r="B274" s="51" t="s">
        <v>181</v>
      </c>
      <c r="C274" s="49">
        <v>15572</v>
      </c>
      <c r="D274" s="46" t="s">
        <v>802</v>
      </c>
      <c r="E274" s="67">
        <v>0.34608030592734224</v>
      </c>
      <c r="F274" s="67">
        <v>0.31660231660231658</v>
      </c>
      <c r="G274" s="67">
        <v>0.3267148014440433</v>
      </c>
      <c r="H274" s="67">
        <v>0.28776978417266186</v>
      </c>
      <c r="I274" s="67">
        <v>0.32790224032586557</v>
      </c>
      <c r="J274" s="67">
        <v>0.33862433862433861</v>
      </c>
      <c r="K274" s="67">
        <v>0.31379962192816635</v>
      </c>
      <c r="L274" s="67">
        <v>0.38095238095238093</v>
      </c>
      <c r="M274" s="67">
        <v>0.42213883677298314</v>
      </c>
      <c r="N274" s="67">
        <v>0.42320261437908496</v>
      </c>
      <c r="O274" s="67">
        <v>0.41736227045075103</v>
      </c>
    </row>
    <row r="275" spans="1:15" ht="14.25" x14ac:dyDescent="0.45">
      <c r="A275" s="51">
        <v>15</v>
      </c>
      <c r="B275" s="51" t="s">
        <v>181</v>
      </c>
      <c r="C275" s="49">
        <v>15580</v>
      </c>
      <c r="D275" s="46" t="s">
        <v>804</v>
      </c>
      <c r="E275" s="68">
        <v>0.24074074074074073</v>
      </c>
      <c r="F275" s="68">
        <v>0.3235294117647059</v>
      </c>
      <c r="G275" s="68">
        <v>0.38095238095238093</v>
      </c>
      <c r="H275" s="68">
        <v>0.43333333333333335</v>
      </c>
      <c r="I275" s="68">
        <v>0.23076923076923078</v>
      </c>
      <c r="J275" s="68">
        <v>0.31147540983606559</v>
      </c>
      <c r="K275" s="67">
        <v>0.32653061224489793</v>
      </c>
      <c r="L275" s="67">
        <v>0.3235294117647059</v>
      </c>
      <c r="M275" s="67">
        <v>0.45161290322580644</v>
      </c>
      <c r="N275" s="67">
        <v>0.44067796610169491</v>
      </c>
      <c r="O275" s="67">
        <v>0.5</v>
      </c>
    </row>
    <row r="276" spans="1:15" ht="14.25" x14ac:dyDescent="0.45">
      <c r="A276" s="46">
        <v>15</v>
      </c>
      <c r="B276" s="51" t="s">
        <v>181</v>
      </c>
      <c r="C276" s="49">
        <v>15599</v>
      </c>
      <c r="D276" s="46" t="s">
        <v>806</v>
      </c>
      <c r="E276" s="67">
        <v>0.4236111111111111</v>
      </c>
      <c r="F276" s="67">
        <v>0.36666666666666664</v>
      </c>
      <c r="G276" s="67">
        <v>0.36054421768707484</v>
      </c>
      <c r="H276" s="67">
        <v>0.36419753086419754</v>
      </c>
      <c r="I276" s="67">
        <v>0.2929936305732484</v>
      </c>
      <c r="J276" s="67">
        <v>0.35374149659863946</v>
      </c>
      <c r="K276" s="67">
        <v>0.34351145038167941</v>
      </c>
      <c r="L276" s="67">
        <v>0.39215686274509803</v>
      </c>
      <c r="M276" s="67">
        <v>0.3543307086614173</v>
      </c>
      <c r="N276" s="67">
        <v>0.41666666666666669</v>
      </c>
      <c r="O276" s="67">
        <v>0.31081081081081102</v>
      </c>
    </row>
    <row r="277" spans="1:15" ht="14.25" x14ac:dyDescent="0.45">
      <c r="A277" s="51">
        <v>15</v>
      </c>
      <c r="B277" s="51" t="s">
        <v>181</v>
      </c>
      <c r="C277" s="49">
        <v>15600</v>
      </c>
      <c r="D277" s="46" t="s">
        <v>808</v>
      </c>
      <c r="E277" s="68">
        <v>0.16417910447761194</v>
      </c>
      <c r="F277" s="68">
        <v>0.23333333333333334</v>
      </c>
      <c r="G277" s="68">
        <v>0.25454545454545452</v>
      </c>
      <c r="H277" s="68">
        <v>0.2</v>
      </c>
      <c r="I277" s="68">
        <v>0.39655172413793105</v>
      </c>
      <c r="J277" s="68">
        <v>0.265625</v>
      </c>
      <c r="K277" s="67">
        <v>0.20338983050847459</v>
      </c>
      <c r="L277" s="67">
        <v>0.3125</v>
      </c>
      <c r="M277" s="67">
        <v>0.25862068965517243</v>
      </c>
      <c r="N277" s="67">
        <v>0.36842105263157893</v>
      </c>
      <c r="O277" s="67">
        <v>0.379746835443038</v>
      </c>
    </row>
    <row r="278" spans="1:15" ht="14.25" x14ac:dyDescent="0.45">
      <c r="A278" s="46">
        <v>15</v>
      </c>
      <c r="B278" s="51" t="s">
        <v>181</v>
      </c>
      <c r="C278" s="49">
        <v>15621</v>
      </c>
      <c r="D278" s="46" t="s">
        <v>810</v>
      </c>
      <c r="E278" s="67">
        <v>0.35294117647058826</v>
      </c>
      <c r="F278" s="67">
        <v>0.40625</v>
      </c>
      <c r="G278" s="67">
        <v>0.41935483870967744</v>
      </c>
      <c r="H278" s="67">
        <v>0.21621621621621623</v>
      </c>
      <c r="I278" s="67">
        <v>0.19444444444444445</v>
      </c>
      <c r="J278" s="67">
        <v>0.38095238095238093</v>
      </c>
      <c r="K278" s="67">
        <v>0.4375</v>
      </c>
      <c r="L278" s="67">
        <v>0.33333333333333331</v>
      </c>
      <c r="M278" s="67">
        <v>0.39130434782608697</v>
      </c>
      <c r="N278" s="67">
        <v>0.4642857142857143</v>
      </c>
      <c r="O278" s="67">
        <v>0.44827586206896602</v>
      </c>
    </row>
    <row r="279" spans="1:15" ht="14.25" x14ac:dyDescent="0.45">
      <c r="A279" s="51">
        <v>15</v>
      </c>
      <c r="B279" s="51" t="s">
        <v>181</v>
      </c>
      <c r="C279" s="49">
        <v>15632</v>
      </c>
      <c r="D279" s="46" t="s">
        <v>812</v>
      </c>
      <c r="E279" s="68">
        <v>0.14673913043478262</v>
      </c>
      <c r="F279" s="68">
        <v>0.13636363636363635</v>
      </c>
      <c r="G279" s="68">
        <v>0.18552036199095023</v>
      </c>
      <c r="H279" s="68">
        <v>0.15168539325842698</v>
      </c>
      <c r="I279" s="68">
        <v>0.176056338028169</v>
      </c>
      <c r="J279" s="68">
        <v>0.14438502673796791</v>
      </c>
      <c r="K279" s="67">
        <v>0.21264367816091953</v>
      </c>
      <c r="L279" s="67">
        <v>0.26282051282051283</v>
      </c>
      <c r="M279" s="67">
        <v>0.26623376623376621</v>
      </c>
      <c r="N279" s="67">
        <v>0.32203389830508472</v>
      </c>
      <c r="O279" s="67">
        <v>0.27544910179640703</v>
      </c>
    </row>
    <row r="280" spans="1:15" ht="14.25" x14ac:dyDescent="0.45">
      <c r="A280" s="46">
        <v>15</v>
      </c>
      <c r="B280" s="51" t="s">
        <v>181</v>
      </c>
      <c r="C280" s="49">
        <v>15638</v>
      </c>
      <c r="D280" s="46" t="s">
        <v>814</v>
      </c>
      <c r="E280" s="67">
        <v>0.34042553191489361</v>
      </c>
      <c r="F280" s="67">
        <v>0.5</v>
      </c>
      <c r="G280" s="67">
        <v>0.36538461538461536</v>
      </c>
      <c r="H280" s="67">
        <v>0.3</v>
      </c>
      <c r="I280" s="67">
        <v>0.37777777777777777</v>
      </c>
      <c r="J280" s="67">
        <v>0.34090909090909088</v>
      </c>
      <c r="K280" s="67">
        <v>0.30357142857142855</v>
      </c>
      <c r="L280" s="67">
        <v>0.51282051282051277</v>
      </c>
      <c r="M280" s="67">
        <v>0.26415094339622641</v>
      </c>
      <c r="N280" s="67">
        <v>0.33333333333333331</v>
      </c>
      <c r="O280" s="67">
        <v>0.42857142857142799</v>
      </c>
    </row>
    <row r="281" spans="1:15" ht="14.25" x14ac:dyDescent="0.45">
      <c r="A281" s="51">
        <v>15</v>
      </c>
      <c r="B281" s="51" t="s">
        <v>181</v>
      </c>
      <c r="C281" s="49">
        <v>15646</v>
      </c>
      <c r="D281" s="46" t="s">
        <v>816</v>
      </c>
      <c r="E281" s="68">
        <v>0.32203389830508472</v>
      </c>
      <c r="F281" s="68">
        <v>0.26808510638297872</v>
      </c>
      <c r="G281" s="68">
        <v>0.37991266375545851</v>
      </c>
      <c r="H281" s="68">
        <v>0.31048387096774194</v>
      </c>
      <c r="I281" s="68">
        <v>0.38157894736842107</v>
      </c>
      <c r="J281" s="68">
        <v>0.36405529953917048</v>
      </c>
      <c r="K281" s="67">
        <v>0.32444444444444442</v>
      </c>
      <c r="L281" s="67">
        <v>0.40167364016736401</v>
      </c>
      <c r="M281" s="67">
        <v>0.34033613445378152</v>
      </c>
      <c r="N281" s="67">
        <v>0.46551724137931033</v>
      </c>
      <c r="O281" s="67">
        <v>0.483333333333333</v>
      </c>
    </row>
    <row r="282" spans="1:15" ht="14.25" x14ac:dyDescent="0.45">
      <c r="A282" s="46">
        <v>15</v>
      </c>
      <c r="B282" s="51" t="s">
        <v>181</v>
      </c>
      <c r="C282" s="49">
        <v>15660</v>
      </c>
      <c r="D282" s="46" t="s">
        <v>818</v>
      </c>
      <c r="E282" s="67">
        <v>0.16</v>
      </c>
      <c r="F282" s="67">
        <v>0.38095238095238093</v>
      </c>
      <c r="G282" s="67">
        <v>0.35294117647058826</v>
      </c>
      <c r="H282" s="67">
        <v>0.5</v>
      </c>
      <c r="I282" s="67">
        <v>0.14285714285714285</v>
      </c>
      <c r="J282" s="67">
        <v>0.41666666666666669</v>
      </c>
      <c r="K282" s="67">
        <v>0.33333333333333331</v>
      </c>
      <c r="L282" s="67">
        <v>0.5</v>
      </c>
      <c r="M282" s="67">
        <v>0.14285714285714285</v>
      </c>
      <c r="N282" s="67">
        <v>0.32142857142857145</v>
      </c>
      <c r="O282" s="67">
        <v>0.52631578947368396</v>
      </c>
    </row>
    <row r="283" spans="1:15" ht="14.25" x14ac:dyDescent="0.45">
      <c r="A283" s="51">
        <v>15</v>
      </c>
      <c r="B283" s="51" t="s">
        <v>181</v>
      </c>
      <c r="C283" s="49">
        <v>15664</v>
      </c>
      <c r="D283" s="46" t="s">
        <v>820</v>
      </c>
      <c r="E283" s="68">
        <v>0.16666666666666666</v>
      </c>
      <c r="F283" s="68">
        <v>0.17073170731707318</v>
      </c>
      <c r="G283" s="68">
        <v>0.13043478260869565</v>
      </c>
      <c r="H283" s="68">
        <v>0.13333333333333333</v>
      </c>
      <c r="I283" s="68">
        <v>0.31578947368421051</v>
      </c>
      <c r="J283" s="68">
        <v>0.20930232558139536</v>
      </c>
      <c r="K283" s="67">
        <v>0.27906976744186046</v>
      </c>
      <c r="L283" s="67">
        <v>0.18518518518518517</v>
      </c>
      <c r="M283" s="67">
        <v>0.27906976744186046</v>
      </c>
      <c r="N283" s="67">
        <v>0.21428571428571427</v>
      </c>
      <c r="O283" s="67">
        <v>0.28000000000000003</v>
      </c>
    </row>
    <row r="284" spans="1:15" ht="14.25" x14ac:dyDescent="0.45">
      <c r="A284" s="46">
        <v>15</v>
      </c>
      <c r="B284" s="51" t="s">
        <v>181</v>
      </c>
      <c r="C284" s="49">
        <v>15667</v>
      </c>
      <c r="D284" s="46" t="s">
        <v>822</v>
      </c>
      <c r="E284" s="67">
        <v>0.24705882352941178</v>
      </c>
      <c r="F284" s="67">
        <v>0.38095238095238093</v>
      </c>
      <c r="G284" s="67">
        <v>0.46551724137931033</v>
      </c>
      <c r="H284" s="67">
        <v>0.37878787878787878</v>
      </c>
      <c r="I284" s="67">
        <v>0.35294117647058826</v>
      </c>
      <c r="J284" s="67">
        <v>0.41379310344827586</v>
      </c>
      <c r="K284" s="67">
        <v>0.32758620689655171</v>
      </c>
      <c r="L284" s="67">
        <v>0.37931034482758619</v>
      </c>
      <c r="M284" s="67">
        <v>0.46666666666666667</v>
      </c>
      <c r="N284" s="67">
        <v>0.40845070422535212</v>
      </c>
      <c r="O284" s="67">
        <v>0.33870967741935498</v>
      </c>
    </row>
    <row r="285" spans="1:15" ht="14.25" x14ac:dyDescent="0.45">
      <c r="A285" s="51">
        <v>15</v>
      </c>
      <c r="B285" s="51" t="s">
        <v>181</v>
      </c>
      <c r="C285" s="49">
        <v>15673</v>
      </c>
      <c r="D285" s="46" t="s">
        <v>824</v>
      </c>
      <c r="E285" s="68">
        <v>0.30357142857142855</v>
      </c>
      <c r="F285" s="68">
        <v>0.2</v>
      </c>
      <c r="G285" s="68">
        <v>0.26415094339622641</v>
      </c>
      <c r="H285" s="68">
        <v>0.24489795918367346</v>
      </c>
      <c r="I285" s="68">
        <v>0.35555555555555557</v>
      </c>
      <c r="J285" s="68">
        <v>0.21621621621621623</v>
      </c>
      <c r="K285" s="67">
        <v>0.19230769230769232</v>
      </c>
      <c r="L285" s="67">
        <v>0.33333333333333331</v>
      </c>
      <c r="M285" s="67">
        <v>0.41379310344827586</v>
      </c>
      <c r="N285" s="67">
        <v>0.33333333333333331</v>
      </c>
      <c r="O285" s="67">
        <v>0.1875</v>
      </c>
    </row>
    <row r="286" spans="1:15" ht="14.25" x14ac:dyDescent="0.45">
      <c r="A286" s="46">
        <v>15</v>
      </c>
      <c r="B286" s="51" t="s">
        <v>181</v>
      </c>
      <c r="C286" s="49">
        <v>15676</v>
      </c>
      <c r="D286" s="46" t="s">
        <v>826</v>
      </c>
      <c r="E286" s="67">
        <v>0.13207547169811321</v>
      </c>
      <c r="F286" s="67">
        <v>6.9767441860465115E-2</v>
      </c>
      <c r="G286" s="67">
        <v>0.11764705882352941</v>
      </c>
      <c r="H286" s="67">
        <v>0.16666666666666666</v>
      </c>
      <c r="I286" s="67">
        <v>7.5471698113207544E-2</v>
      </c>
      <c r="J286" s="67">
        <v>0.11363636363636363</v>
      </c>
      <c r="K286" s="67">
        <v>0.2978723404255319</v>
      </c>
      <c r="L286" s="67">
        <v>0.28000000000000003</v>
      </c>
      <c r="M286" s="67">
        <v>0.30434782608695654</v>
      </c>
      <c r="N286" s="67">
        <v>0.359375</v>
      </c>
      <c r="O286" s="67">
        <v>0.20754716981132099</v>
      </c>
    </row>
    <row r="287" spans="1:15" ht="14.25" x14ac:dyDescent="0.45">
      <c r="A287" s="51">
        <v>15</v>
      </c>
      <c r="B287" s="51" t="s">
        <v>181</v>
      </c>
      <c r="C287" s="49">
        <v>15681</v>
      </c>
      <c r="D287" s="46" t="s">
        <v>828</v>
      </c>
      <c r="E287" s="68">
        <v>0.16091954022988506</v>
      </c>
      <c r="F287" s="68">
        <v>0.2</v>
      </c>
      <c r="G287" s="68">
        <v>0.23684210526315788</v>
      </c>
      <c r="H287" s="68">
        <v>0.22580645161290322</v>
      </c>
      <c r="I287" s="68">
        <v>0.27659574468085107</v>
      </c>
      <c r="J287" s="68">
        <v>0.17105263157894737</v>
      </c>
      <c r="K287" s="67">
        <v>0.359375</v>
      </c>
      <c r="L287" s="67">
        <v>0.24705882352941178</v>
      </c>
      <c r="M287" s="67">
        <v>0.4264705882352941</v>
      </c>
      <c r="N287" s="67">
        <v>0.21249999999999999</v>
      </c>
      <c r="O287" s="67">
        <v>0.39705882352941202</v>
      </c>
    </row>
    <row r="288" spans="1:15" ht="14.25" x14ac:dyDescent="0.45">
      <c r="A288" s="46">
        <v>15</v>
      </c>
      <c r="B288" s="51" t="s">
        <v>181</v>
      </c>
      <c r="C288" s="49">
        <v>15686</v>
      </c>
      <c r="D288" s="46" t="s">
        <v>830</v>
      </c>
      <c r="E288" s="67">
        <v>0.24210526315789474</v>
      </c>
      <c r="F288" s="67">
        <v>0.19801980198019803</v>
      </c>
      <c r="G288" s="67">
        <v>0.24731182795698925</v>
      </c>
      <c r="H288" s="67">
        <v>0.22935779816513763</v>
      </c>
      <c r="I288" s="67">
        <v>0.35555555555555557</v>
      </c>
      <c r="J288" s="67">
        <v>0.3188405797101449</v>
      </c>
      <c r="K288" s="67">
        <v>0.28358208955223879</v>
      </c>
      <c r="L288" s="67">
        <v>0.36842105263157893</v>
      </c>
      <c r="M288" s="67">
        <v>0.30555555555555558</v>
      </c>
      <c r="N288" s="67">
        <v>0.41747572815533979</v>
      </c>
      <c r="O288" s="67">
        <v>0.22857142857142901</v>
      </c>
    </row>
    <row r="289" spans="1:15" ht="14.25" x14ac:dyDescent="0.45">
      <c r="A289" s="51">
        <v>15</v>
      </c>
      <c r="B289" s="51" t="s">
        <v>181</v>
      </c>
      <c r="C289" s="49">
        <v>15690</v>
      </c>
      <c r="D289" s="46" t="s">
        <v>832</v>
      </c>
      <c r="E289" s="68">
        <v>0.46511627906976744</v>
      </c>
      <c r="F289" s="68">
        <v>0.2857142857142857</v>
      </c>
      <c r="G289" s="68">
        <v>0.55102040816326525</v>
      </c>
      <c r="H289" s="68">
        <v>0.41818181818181815</v>
      </c>
      <c r="I289" s="68">
        <v>0.38297872340425532</v>
      </c>
      <c r="J289" s="68">
        <v>0.2608695652173913</v>
      </c>
      <c r="K289" s="67">
        <v>0.5714285714285714</v>
      </c>
      <c r="L289" s="67">
        <v>0.27586206896551724</v>
      </c>
      <c r="M289" s="67">
        <v>0.6875</v>
      </c>
      <c r="N289" s="67">
        <v>0.52941176470588236</v>
      </c>
      <c r="O289" s="67">
        <v>0.75757575757575801</v>
      </c>
    </row>
    <row r="290" spans="1:15" ht="14.25" x14ac:dyDescent="0.45">
      <c r="A290" s="46">
        <v>15</v>
      </c>
      <c r="B290" s="51" t="s">
        <v>181</v>
      </c>
      <c r="C290" s="49">
        <v>15693</v>
      </c>
      <c r="D290" s="46" t="s">
        <v>834</v>
      </c>
      <c r="E290" s="67">
        <v>0.46153846153846156</v>
      </c>
      <c r="F290" s="67">
        <v>0.47333333333333333</v>
      </c>
      <c r="G290" s="67">
        <v>0.48299319727891155</v>
      </c>
      <c r="H290" s="67">
        <v>0.55072463768115942</v>
      </c>
      <c r="I290" s="67">
        <v>0.5757575757575758</v>
      </c>
      <c r="J290" s="67">
        <v>0.51587301587301593</v>
      </c>
      <c r="K290" s="67">
        <v>0.4642857142857143</v>
      </c>
      <c r="L290" s="67">
        <v>0.58407079646017701</v>
      </c>
      <c r="M290" s="67">
        <v>0.54639175257731953</v>
      </c>
      <c r="N290" s="67">
        <v>0.55038759689922478</v>
      </c>
      <c r="O290" s="67">
        <v>0.48062015503875999</v>
      </c>
    </row>
    <row r="291" spans="1:15" ht="14.25" x14ac:dyDescent="0.45">
      <c r="A291" s="51">
        <v>15</v>
      </c>
      <c r="B291" s="51" t="s">
        <v>181</v>
      </c>
      <c r="C291" s="49">
        <v>15696</v>
      </c>
      <c r="D291" s="46" t="s">
        <v>836</v>
      </c>
      <c r="E291" s="68">
        <v>0.21052631578947367</v>
      </c>
      <c r="F291" s="68">
        <v>8.8888888888888892E-2</v>
      </c>
      <c r="G291" s="68">
        <v>9.375E-2</v>
      </c>
      <c r="H291" s="68">
        <v>0.17499999999999999</v>
      </c>
      <c r="I291" s="68">
        <v>0.27500000000000002</v>
      </c>
      <c r="J291" s="68">
        <v>0.15384615384615385</v>
      </c>
      <c r="K291" s="67">
        <v>0.13513513513513514</v>
      </c>
      <c r="L291" s="67">
        <v>0.2</v>
      </c>
      <c r="M291" s="67">
        <v>0.2</v>
      </c>
      <c r="N291" s="67">
        <v>0.18181818181818182</v>
      </c>
      <c r="O291" s="67">
        <v>0.36363636363636398</v>
      </c>
    </row>
    <row r="292" spans="1:15" ht="14.25" x14ac:dyDescent="0.45">
      <c r="A292" s="46">
        <v>15</v>
      </c>
      <c r="B292" s="51" t="s">
        <v>181</v>
      </c>
      <c r="C292" s="49">
        <v>15720</v>
      </c>
      <c r="D292" s="46" t="s">
        <v>838</v>
      </c>
      <c r="E292" s="67">
        <v>0.16666666666666666</v>
      </c>
      <c r="F292" s="67">
        <v>0.23076923076923078</v>
      </c>
      <c r="G292" s="67">
        <v>0.21739130434782608</v>
      </c>
      <c r="H292" s="67">
        <v>0.26666666666666666</v>
      </c>
      <c r="I292" s="67">
        <v>0.28000000000000003</v>
      </c>
      <c r="J292" s="67">
        <v>0.23809523809523808</v>
      </c>
      <c r="K292" s="67">
        <v>0.5</v>
      </c>
      <c r="L292" s="67">
        <v>0.19230769230769232</v>
      </c>
      <c r="M292" s="67">
        <v>0.44444444444444442</v>
      </c>
      <c r="N292" s="67">
        <v>0.55000000000000004</v>
      </c>
      <c r="O292" s="67">
        <v>0.476190476190476</v>
      </c>
    </row>
    <row r="293" spans="1:15" ht="14.25" x14ac:dyDescent="0.45">
      <c r="A293" s="51">
        <v>15</v>
      </c>
      <c r="B293" s="51" t="s">
        <v>181</v>
      </c>
      <c r="C293" s="49">
        <v>15723</v>
      </c>
      <c r="D293" s="46" t="s">
        <v>840</v>
      </c>
      <c r="E293" s="68">
        <v>0.12903225806451613</v>
      </c>
      <c r="F293" s="68">
        <v>0.35</v>
      </c>
      <c r="G293" s="68">
        <v>0.45</v>
      </c>
      <c r="H293" s="68">
        <v>0.15789473684210525</v>
      </c>
      <c r="I293" s="68">
        <v>0.55555555555555558</v>
      </c>
      <c r="J293" s="68">
        <v>0.2857142857142857</v>
      </c>
      <c r="K293" s="67">
        <v>0.35</v>
      </c>
      <c r="L293" s="67">
        <v>0.31578947368421051</v>
      </c>
      <c r="M293" s="67">
        <v>0.33333333333333331</v>
      </c>
      <c r="N293" s="67">
        <v>0.6428571428571429</v>
      </c>
      <c r="O293" s="67">
        <v>0.38461538461538503</v>
      </c>
    </row>
    <row r="294" spans="1:15" ht="14.25" x14ac:dyDescent="0.45">
      <c r="A294" s="46">
        <v>15</v>
      </c>
      <c r="B294" s="51" t="s">
        <v>181</v>
      </c>
      <c r="C294" s="49">
        <v>15740</v>
      </c>
      <c r="D294" s="46" t="s">
        <v>842</v>
      </c>
      <c r="E294" s="67">
        <v>0.38053097345132741</v>
      </c>
      <c r="F294" s="67">
        <v>0.33333333333333331</v>
      </c>
      <c r="G294" s="67">
        <v>0.40740740740740738</v>
      </c>
      <c r="H294" s="67">
        <v>0.35036496350364965</v>
      </c>
      <c r="I294" s="67">
        <v>0.36170212765957449</v>
      </c>
      <c r="J294" s="67">
        <v>0.28999999999999998</v>
      </c>
      <c r="K294" s="67">
        <v>0.31683168316831684</v>
      </c>
      <c r="L294" s="67">
        <v>0.47435897435897434</v>
      </c>
      <c r="M294" s="67">
        <v>0.29896907216494845</v>
      </c>
      <c r="N294" s="67">
        <v>0.34259259259259262</v>
      </c>
      <c r="O294" s="67">
        <v>0.36842105263157898</v>
      </c>
    </row>
    <row r="295" spans="1:15" ht="14.25" x14ac:dyDescent="0.45">
      <c r="A295" s="51">
        <v>15</v>
      </c>
      <c r="B295" s="51" t="s">
        <v>181</v>
      </c>
      <c r="C295" s="49">
        <v>15753</v>
      </c>
      <c r="D295" s="46" t="s">
        <v>844</v>
      </c>
      <c r="E295" s="68">
        <v>0.36363636363636365</v>
      </c>
      <c r="F295" s="68">
        <v>0.4462809917355372</v>
      </c>
      <c r="G295" s="68">
        <v>0.3984375</v>
      </c>
      <c r="H295" s="68">
        <v>0.36470588235294116</v>
      </c>
      <c r="I295" s="68">
        <v>0.32456140350877194</v>
      </c>
      <c r="J295" s="68">
        <v>0.47169811320754718</v>
      </c>
      <c r="K295" s="67">
        <v>0.37583892617449666</v>
      </c>
      <c r="L295" s="67">
        <v>0.44736842105263158</v>
      </c>
      <c r="M295" s="67">
        <v>0.51851851851851849</v>
      </c>
      <c r="N295" s="67">
        <v>0.50793650793650791</v>
      </c>
      <c r="O295" s="67">
        <v>0.495412844036697</v>
      </c>
    </row>
    <row r="296" spans="1:15" ht="14.25" x14ac:dyDescent="0.45">
      <c r="A296" s="46">
        <v>15</v>
      </c>
      <c r="B296" s="51" t="s">
        <v>181</v>
      </c>
      <c r="C296" s="49">
        <v>15755</v>
      </c>
      <c r="D296" s="46" t="s">
        <v>846</v>
      </c>
      <c r="E296" s="67">
        <v>0.14492753623188406</v>
      </c>
      <c r="F296" s="67">
        <v>0.26315789473684209</v>
      </c>
      <c r="G296" s="67">
        <v>0.41333333333333333</v>
      </c>
      <c r="H296" s="67">
        <v>0.37037037037037035</v>
      </c>
      <c r="I296" s="67">
        <v>0.39344262295081966</v>
      </c>
      <c r="J296" s="67">
        <v>0.50684931506849318</v>
      </c>
      <c r="K296" s="67">
        <v>0.23287671232876711</v>
      </c>
      <c r="L296" s="67">
        <v>0.33333333333333331</v>
      </c>
      <c r="M296" s="67">
        <v>0.38235294117647056</v>
      </c>
      <c r="N296" s="67">
        <v>0.38297872340425532</v>
      </c>
      <c r="O296" s="67">
        <v>0.41489361702127697</v>
      </c>
    </row>
    <row r="297" spans="1:15" ht="14.25" x14ac:dyDescent="0.45">
      <c r="A297" s="51">
        <v>15</v>
      </c>
      <c r="B297" s="51" t="s">
        <v>181</v>
      </c>
      <c r="C297" s="49">
        <v>15757</v>
      </c>
      <c r="D297" s="46" t="s">
        <v>848</v>
      </c>
      <c r="E297" s="68">
        <v>0.34146341463414637</v>
      </c>
      <c r="F297" s="68">
        <v>0.28448275862068967</v>
      </c>
      <c r="G297" s="68">
        <v>0.36458333333333331</v>
      </c>
      <c r="H297" s="68">
        <v>0.39805825242718446</v>
      </c>
      <c r="I297" s="68">
        <v>0.52592592592592591</v>
      </c>
      <c r="J297" s="68">
        <v>0.42307692307692307</v>
      </c>
      <c r="K297" s="67">
        <v>0.4946236559139785</v>
      </c>
      <c r="L297" s="67">
        <v>0.48717948717948717</v>
      </c>
      <c r="M297" s="67">
        <v>0.55434782608695654</v>
      </c>
      <c r="N297" s="67">
        <v>0.48780487804878048</v>
      </c>
      <c r="O297" s="67">
        <v>0.55000000000000004</v>
      </c>
    </row>
    <row r="298" spans="1:15" ht="14.25" x14ac:dyDescent="0.45">
      <c r="A298" s="46">
        <v>15</v>
      </c>
      <c r="B298" s="51" t="s">
        <v>181</v>
      </c>
      <c r="C298" s="49">
        <v>15759</v>
      </c>
      <c r="D298" s="46" t="s">
        <v>850</v>
      </c>
      <c r="E298" s="67">
        <v>0.57312018946121968</v>
      </c>
      <c r="F298" s="67">
        <v>0.6019198193111237</v>
      </c>
      <c r="G298" s="67">
        <v>0.60532276330690826</v>
      </c>
      <c r="H298" s="67">
        <v>0.56328082563824011</v>
      </c>
      <c r="I298" s="67">
        <v>0.54209919261822381</v>
      </c>
      <c r="J298" s="67">
        <v>0.53762268266085056</v>
      </c>
      <c r="K298" s="67">
        <v>0.58601240834743373</v>
      </c>
      <c r="L298" s="67">
        <v>0.59570005243838486</v>
      </c>
      <c r="M298" s="67">
        <v>0.59624413145539901</v>
      </c>
      <c r="N298" s="67">
        <v>0.60596546310832022</v>
      </c>
      <c r="O298" s="67">
        <v>0.63439153439153395</v>
      </c>
    </row>
    <row r="299" spans="1:15" ht="14.25" x14ac:dyDescent="0.45">
      <c r="A299" s="51">
        <v>15</v>
      </c>
      <c r="B299" s="51" t="s">
        <v>181</v>
      </c>
      <c r="C299" s="49">
        <v>15761</v>
      </c>
      <c r="D299" s="46" t="s">
        <v>852</v>
      </c>
      <c r="E299" s="68">
        <v>0.13114754098360656</v>
      </c>
      <c r="F299" s="68">
        <v>0.34920634920634919</v>
      </c>
      <c r="G299" s="68">
        <v>0.22500000000000001</v>
      </c>
      <c r="H299" s="68">
        <v>0.17391304347826086</v>
      </c>
      <c r="I299" s="68">
        <v>0.22727272727272727</v>
      </c>
      <c r="J299" s="68">
        <v>0.23809523809523808</v>
      </c>
      <c r="K299" s="67">
        <v>0.30769230769230771</v>
      </c>
      <c r="L299" s="67">
        <v>0.30555555555555558</v>
      </c>
      <c r="M299" s="67">
        <v>0.33333333333333331</v>
      </c>
      <c r="N299" s="67">
        <v>0.28260869565217389</v>
      </c>
      <c r="O299" s="67">
        <v>0.31034482758620702</v>
      </c>
    </row>
    <row r="300" spans="1:15" ht="14.25" x14ac:dyDescent="0.45">
      <c r="A300" s="46">
        <v>15</v>
      </c>
      <c r="B300" s="51" t="s">
        <v>181</v>
      </c>
      <c r="C300" s="49">
        <v>15762</v>
      </c>
      <c r="D300" s="46" t="s">
        <v>854</v>
      </c>
      <c r="E300" s="67">
        <v>0.34883720930232559</v>
      </c>
      <c r="F300" s="67">
        <v>0.60416666666666663</v>
      </c>
      <c r="G300" s="67">
        <v>0.30434782608695654</v>
      </c>
      <c r="H300" s="67">
        <v>0.45454545454545453</v>
      </c>
      <c r="I300" s="67">
        <v>0.44444444444444442</v>
      </c>
      <c r="J300" s="67">
        <v>0.4</v>
      </c>
      <c r="K300" s="67">
        <v>0.34146341463414637</v>
      </c>
      <c r="L300" s="67">
        <v>0.45</v>
      </c>
      <c r="M300" s="67">
        <v>0.51111111111111107</v>
      </c>
      <c r="N300" s="67">
        <v>0.48837209302325579</v>
      </c>
      <c r="O300" s="67">
        <v>0.51515151515151503</v>
      </c>
    </row>
    <row r="301" spans="1:15" ht="14.25" x14ac:dyDescent="0.45">
      <c r="A301" s="51">
        <v>15</v>
      </c>
      <c r="B301" s="51" t="s">
        <v>181</v>
      </c>
      <c r="C301" s="49">
        <v>15763</v>
      </c>
      <c r="D301" s="46" t="s">
        <v>856</v>
      </c>
      <c r="E301" s="68">
        <v>0.25</v>
      </c>
      <c r="F301" s="68">
        <v>0.2857142857142857</v>
      </c>
      <c r="G301" s="68">
        <v>0.43209876543209874</v>
      </c>
      <c r="H301" s="68">
        <v>0.4157303370786517</v>
      </c>
      <c r="I301" s="68">
        <v>0.49367088607594939</v>
      </c>
      <c r="J301" s="68">
        <v>0.51851851851851849</v>
      </c>
      <c r="K301" s="67">
        <v>0.3125</v>
      </c>
      <c r="L301" s="67">
        <v>0.53125</v>
      </c>
      <c r="M301" s="67">
        <v>0.40845070422535212</v>
      </c>
      <c r="N301" s="67">
        <v>0.42391304347826086</v>
      </c>
      <c r="O301" s="67">
        <v>0.57352941176470595</v>
      </c>
    </row>
    <row r="302" spans="1:15" ht="14.25" x14ac:dyDescent="0.45">
      <c r="A302" s="46">
        <v>15</v>
      </c>
      <c r="B302" s="51" t="s">
        <v>181</v>
      </c>
      <c r="C302" s="49">
        <v>15764</v>
      </c>
      <c r="D302" s="46" t="s">
        <v>858</v>
      </c>
      <c r="E302" s="67">
        <v>0.26027397260273971</v>
      </c>
      <c r="F302" s="67">
        <v>0.25</v>
      </c>
      <c r="G302" s="67">
        <v>0.58024691358024694</v>
      </c>
      <c r="H302" s="67">
        <v>0.32894736842105265</v>
      </c>
      <c r="I302" s="67">
        <v>0.4358974358974359</v>
      </c>
      <c r="J302" s="67">
        <v>0.4049586776859504</v>
      </c>
      <c r="K302" s="67">
        <v>0.41509433962264153</v>
      </c>
      <c r="L302" s="67">
        <v>0.42537313432835822</v>
      </c>
      <c r="M302" s="67">
        <v>0.48529411764705882</v>
      </c>
      <c r="N302" s="67">
        <v>0.57627118644067798</v>
      </c>
      <c r="O302" s="67">
        <v>0.52694610778443096</v>
      </c>
    </row>
    <row r="303" spans="1:15" ht="14.25" x14ac:dyDescent="0.45">
      <c r="A303" s="51">
        <v>15</v>
      </c>
      <c r="B303" s="51" t="s">
        <v>181</v>
      </c>
      <c r="C303" s="49">
        <v>15774</v>
      </c>
      <c r="D303" s="46" t="s">
        <v>860</v>
      </c>
      <c r="E303" s="68">
        <v>0.25641025641025639</v>
      </c>
      <c r="F303" s="68">
        <v>0.33333333333333331</v>
      </c>
      <c r="G303" s="68">
        <v>0.30303030303030304</v>
      </c>
      <c r="H303" s="68">
        <v>0.4</v>
      </c>
      <c r="I303" s="68">
        <v>0.42307692307692307</v>
      </c>
      <c r="J303" s="68">
        <v>0.38461538461538464</v>
      </c>
      <c r="K303" s="67">
        <v>0.375</v>
      </c>
      <c r="L303" s="67">
        <v>0.3125</v>
      </c>
      <c r="M303" s="67">
        <v>0.34782608695652173</v>
      </c>
      <c r="N303" s="67">
        <v>0.56521739130434778</v>
      </c>
      <c r="O303" s="67">
        <v>0.6</v>
      </c>
    </row>
    <row r="304" spans="1:15" ht="14.25" x14ac:dyDescent="0.45">
      <c r="A304" s="46">
        <v>15</v>
      </c>
      <c r="B304" s="51" t="s">
        <v>181</v>
      </c>
      <c r="C304" s="49">
        <v>15776</v>
      </c>
      <c r="D304" s="46" t="s">
        <v>862</v>
      </c>
      <c r="E304" s="67">
        <v>0.30882352941176472</v>
      </c>
      <c r="F304" s="67">
        <v>0.27586206896551724</v>
      </c>
      <c r="G304" s="67">
        <v>0.33333333333333331</v>
      </c>
      <c r="H304" s="67">
        <v>0.20987654320987653</v>
      </c>
      <c r="I304" s="67">
        <v>0.2</v>
      </c>
      <c r="J304" s="67">
        <v>0.22222222222222221</v>
      </c>
      <c r="K304" s="67">
        <v>0.2711864406779661</v>
      </c>
      <c r="L304" s="67">
        <v>0.33898305084745761</v>
      </c>
      <c r="M304" s="67">
        <v>0.31372549019607843</v>
      </c>
      <c r="N304" s="67">
        <v>0.21052631578947367</v>
      </c>
      <c r="O304" s="67">
        <v>0.44444444444444398</v>
      </c>
    </row>
    <row r="305" spans="1:15" ht="14.25" x14ac:dyDescent="0.45">
      <c r="A305" s="51">
        <v>15</v>
      </c>
      <c r="B305" s="51" t="s">
        <v>181</v>
      </c>
      <c r="C305" s="49">
        <v>15778</v>
      </c>
      <c r="D305" s="46" t="s">
        <v>864</v>
      </c>
      <c r="E305" s="68">
        <v>0.13513513513513514</v>
      </c>
      <c r="F305" s="68">
        <v>0.1951219512195122</v>
      </c>
      <c r="G305" s="68">
        <v>0.16666666666666666</v>
      </c>
      <c r="H305" s="68">
        <v>0.21951219512195122</v>
      </c>
      <c r="I305" s="68">
        <v>0.34883720930232559</v>
      </c>
      <c r="J305" s="68">
        <v>0.17777777777777778</v>
      </c>
      <c r="K305" s="67">
        <v>0.26470588235294118</v>
      </c>
      <c r="L305" s="67">
        <v>0.22727272727272727</v>
      </c>
      <c r="M305" s="67">
        <v>0.33333333333333331</v>
      </c>
      <c r="N305" s="67">
        <v>0.13793103448275862</v>
      </c>
      <c r="O305" s="67">
        <v>0.22222222222222199</v>
      </c>
    </row>
    <row r="306" spans="1:15" ht="14.25" x14ac:dyDescent="0.45">
      <c r="A306" s="46">
        <v>15</v>
      </c>
      <c r="B306" s="51" t="s">
        <v>181</v>
      </c>
      <c r="C306" s="49">
        <v>15790</v>
      </c>
      <c r="D306" s="46" t="s">
        <v>866</v>
      </c>
      <c r="E306" s="67">
        <v>0.34177215189873417</v>
      </c>
      <c r="F306" s="67">
        <v>0.22950819672131148</v>
      </c>
      <c r="G306" s="67">
        <v>0.39473684210526316</v>
      </c>
      <c r="H306" s="67">
        <v>0.42028985507246375</v>
      </c>
      <c r="I306" s="67">
        <v>0.45161290322580644</v>
      </c>
      <c r="J306" s="67">
        <v>0.44927536231884058</v>
      </c>
      <c r="K306" s="67">
        <v>0.30882352941176472</v>
      </c>
      <c r="L306" s="67">
        <v>0.41860465116279072</v>
      </c>
      <c r="M306" s="67">
        <v>0.52307692307692311</v>
      </c>
      <c r="N306" s="67">
        <v>0.47191011235955055</v>
      </c>
      <c r="O306" s="67">
        <v>0.49295774647887303</v>
      </c>
    </row>
    <row r="307" spans="1:15" ht="14.25" x14ac:dyDescent="0.45">
      <c r="A307" s="51">
        <v>15</v>
      </c>
      <c r="B307" s="51" t="s">
        <v>181</v>
      </c>
      <c r="C307" s="49">
        <v>15798</v>
      </c>
      <c r="D307" s="46" t="s">
        <v>868</v>
      </c>
      <c r="E307" s="68">
        <v>0.4</v>
      </c>
      <c r="F307" s="68">
        <v>0.35135135135135137</v>
      </c>
      <c r="G307" s="68">
        <v>0.55555555555555558</v>
      </c>
      <c r="H307" s="68">
        <v>0.51111111111111107</v>
      </c>
      <c r="I307" s="68">
        <v>0.56666666666666665</v>
      </c>
      <c r="J307" s="68">
        <v>0.53658536585365857</v>
      </c>
      <c r="K307" s="67">
        <v>0.4358974358974359</v>
      </c>
      <c r="L307" s="67">
        <v>0.29032258064516131</v>
      </c>
      <c r="M307" s="67">
        <v>0.40476190476190477</v>
      </c>
      <c r="N307" s="67">
        <v>0.45</v>
      </c>
      <c r="O307" s="67">
        <v>0.59375</v>
      </c>
    </row>
    <row r="308" spans="1:15" ht="14.25" x14ac:dyDescent="0.45">
      <c r="A308" s="46">
        <v>15</v>
      </c>
      <c r="B308" s="51" t="s">
        <v>181</v>
      </c>
      <c r="C308" s="49">
        <v>15804</v>
      </c>
      <c r="D308" s="46" t="s">
        <v>870</v>
      </c>
      <c r="E308" s="67">
        <v>0.32291666666666669</v>
      </c>
      <c r="F308" s="67">
        <v>0.3247863247863248</v>
      </c>
      <c r="G308" s="67">
        <v>0.30208333333333331</v>
      </c>
      <c r="H308" s="67">
        <v>0.20535714285714285</v>
      </c>
      <c r="I308" s="67">
        <v>0.28346456692913385</v>
      </c>
      <c r="J308" s="67">
        <v>0.27272727272727271</v>
      </c>
      <c r="K308" s="67">
        <v>0.20588235294117646</v>
      </c>
      <c r="L308" s="67">
        <v>0.36082474226804123</v>
      </c>
      <c r="M308" s="67">
        <v>0.26041666666666669</v>
      </c>
      <c r="N308" s="67">
        <v>0.33695652173913043</v>
      </c>
      <c r="O308" s="67">
        <v>0.45348837209302301</v>
      </c>
    </row>
    <row r="309" spans="1:15" ht="14.25" x14ac:dyDescent="0.45">
      <c r="A309" s="51">
        <v>15</v>
      </c>
      <c r="B309" s="51" t="s">
        <v>181</v>
      </c>
      <c r="C309" s="49">
        <v>15806</v>
      </c>
      <c r="D309" s="46" t="s">
        <v>872</v>
      </c>
      <c r="E309" s="68">
        <v>0.4589041095890411</v>
      </c>
      <c r="F309" s="68">
        <v>0.51094890510948909</v>
      </c>
      <c r="G309" s="68">
        <v>0.51754385964912286</v>
      </c>
      <c r="H309" s="68">
        <v>0.50714285714285712</v>
      </c>
      <c r="I309" s="68">
        <v>0.38461538461538464</v>
      </c>
      <c r="J309" s="68">
        <v>0.40909090909090912</v>
      </c>
      <c r="K309" s="67">
        <v>0.42105263157894735</v>
      </c>
      <c r="L309" s="67">
        <v>0.42335766423357662</v>
      </c>
      <c r="M309" s="67">
        <v>0.56122448979591832</v>
      </c>
      <c r="N309" s="67">
        <v>0.48484848484848486</v>
      </c>
      <c r="O309" s="67">
        <v>0.59482758620689702</v>
      </c>
    </row>
    <row r="310" spans="1:15" ht="14.25" x14ac:dyDescent="0.45">
      <c r="A310" s="46">
        <v>15</v>
      </c>
      <c r="B310" s="51" t="s">
        <v>181</v>
      </c>
      <c r="C310" s="49">
        <v>15808</v>
      </c>
      <c r="D310" s="46" t="s">
        <v>874</v>
      </c>
      <c r="E310" s="67">
        <v>0.26315789473684209</v>
      </c>
      <c r="F310" s="67">
        <v>0.53333333333333333</v>
      </c>
      <c r="G310" s="67">
        <v>0.32432432432432434</v>
      </c>
      <c r="H310" s="67">
        <v>0.29629629629629628</v>
      </c>
      <c r="I310" s="67">
        <v>0.32258064516129031</v>
      </c>
      <c r="J310" s="67">
        <v>0.32258064516129031</v>
      </c>
      <c r="K310" s="67">
        <v>0.31428571428571428</v>
      </c>
      <c r="L310" s="67">
        <v>0.48</v>
      </c>
      <c r="M310" s="67">
        <v>0.39473684210526316</v>
      </c>
      <c r="N310" s="67">
        <v>0.23076923076923078</v>
      </c>
      <c r="O310" s="67">
        <v>0.5</v>
      </c>
    </row>
    <row r="311" spans="1:15" ht="14.25" x14ac:dyDescent="0.45">
      <c r="A311" s="51">
        <v>15</v>
      </c>
      <c r="B311" s="51" t="s">
        <v>181</v>
      </c>
      <c r="C311" s="49">
        <v>15810</v>
      </c>
      <c r="D311" s="46" t="s">
        <v>876</v>
      </c>
      <c r="E311" s="68">
        <v>0.17142857142857143</v>
      </c>
      <c r="F311" s="68">
        <v>0.19047619047619047</v>
      </c>
      <c r="G311" s="68">
        <v>0.21951219512195122</v>
      </c>
      <c r="H311" s="68">
        <v>0.16981132075471697</v>
      </c>
      <c r="I311" s="68">
        <v>0.12727272727272726</v>
      </c>
      <c r="J311" s="68">
        <v>0.44186046511627908</v>
      </c>
      <c r="K311" s="67">
        <v>0.35714285714285715</v>
      </c>
      <c r="L311" s="67">
        <v>0.52</v>
      </c>
      <c r="M311" s="67">
        <v>0.53333333333333333</v>
      </c>
      <c r="N311" s="67">
        <v>0.30555555555555558</v>
      </c>
      <c r="O311" s="67">
        <v>0.33333333333333298</v>
      </c>
    </row>
    <row r="312" spans="1:15" ht="14.25" x14ac:dyDescent="0.45">
      <c r="A312" s="46">
        <v>15</v>
      </c>
      <c r="B312" s="51" t="s">
        <v>181</v>
      </c>
      <c r="C312" s="49">
        <v>15814</v>
      </c>
      <c r="D312" s="46" t="s">
        <v>878</v>
      </c>
      <c r="E312" s="67">
        <v>0.29496402877697842</v>
      </c>
      <c r="F312" s="67">
        <v>0.37323943661971831</v>
      </c>
      <c r="G312" s="67">
        <v>0.25174825174825177</v>
      </c>
      <c r="H312" s="67">
        <v>0.38732394366197181</v>
      </c>
      <c r="I312" s="67">
        <v>0.32</v>
      </c>
      <c r="J312" s="67">
        <v>0.26530612244897961</v>
      </c>
      <c r="K312" s="67">
        <v>0.30841121495327101</v>
      </c>
      <c r="L312" s="67">
        <v>0.34579439252336447</v>
      </c>
      <c r="M312" s="67">
        <v>0.36363636363636365</v>
      </c>
      <c r="N312" s="67">
        <v>0.35514018691588783</v>
      </c>
      <c r="O312" s="67">
        <v>0.39516129032258102</v>
      </c>
    </row>
    <row r="313" spans="1:15" ht="14.25" x14ac:dyDescent="0.45">
      <c r="A313" s="51">
        <v>15</v>
      </c>
      <c r="B313" s="51" t="s">
        <v>181</v>
      </c>
      <c r="C313" s="49">
        <v>15816</v>
      </c>
      <c r="D313" s="46" t="s">
        <v>880</v>
      </c>
      <c r="E313" s="68">
        <v>0.2</v>
      </c>
      <c r="F313" s="68">
        <v>0.18421052631578946</v>
      </c>
      <c r="G313" s="68">
        <v>0.15555555555555556</v>
      </c>
      <c r="H313" s="68">
        <v>0.28260869565217389</v>
      </c>
      <c r="I313" s="68">
        <v>0.20689655172413793</v>
      </c>
      <c r="J313" s="68">
        <v>0.12790697674418605</v>
      </c>
      <c r="K313" s="67">
        <v>0.13559322033898305</v>
      </c>
      <c r="L313" s="67">
        <v>0.30188679245283018</v>
      </c>
      <c r="M313" s="67">
        <v>0.22500000000000001</v>
      </c>
      <c r="N313" s="67">
        <v>0.30357142857142855</v>
      </c>
      <c r="O313" s="67">
        <v>0.218181818181818</v>
      </c>
    </row>
    <row r="314" spans="1:15" ht="14.25" x14ac:dyDescent="0.45">
      <c r="A314" s="46">
        <v>15</v>
      </c>
      <c r="B314" s="51" t="s">
        <v>181</v>
      </c>
      <c r="C314" s="49">
        <v>15820</v>
      </c>
      <c r="D314" s="46" t="s">
        <v>882</v>
      </c>
      <c r="E314" s="67">
        <v>0.33333333333333331</v>
      </c>
      <c r="F314" s="67">
        <v>0.34090909090909088</v>
      </c>
      <c r="G314" s="67">
        <v>0.45454545454545453</v>
      </c>
      <c r="H314" s="67">
        <v>0.23404255319148937</v>
      </c>
      <c r="I314" s="67">
        <v>0.42424242424242425</v>
      </c>
      <c r="J314" s="67">
        <v>0.35</v>
      </c>
      <c r="K314" s="67">
        <v>0.27777777777777779</v>
      </c>
      <c r="L314" s="67">
        <v>0.51724137931034486</v>
      </c>
      <c r="M314" s="67">
        <v>0.48148148148148145</v>
      </c>
      <c r="N314" s="67">
        <v>0.54166666666666663</v>
      </c>
      <c r="O314" s="67">
        <v>0.56756756756756799</v>
      </c>
    </row>
    <row r="315" spans="1:15" ht="14.25" x14ac:dyDescent="0.45">
      <c r="A315" s="51">
        <v>15</v>
      </c>
      <c r="B315" s="51" t="s">
        <v>181</v>
      </c>
      <c r="C315" s="49">
        <v>15822</v>
      </c>
      <c r="D315" s="46" t="s">
        <v>884</v>
      </c>
      <c r="E315" s="68">
        <v>0.29629629629629628</v>
      </c>
      <c r="F315" s="68">
        <v>0.44186046511627908</v>
      </c>
      <c r="G315" s="68">
        <v>0.30769230769230771</v>
      </c>
      <c r="H315" s="68">
        <v>0.33783783783783783</v>
      </c>
      <c r="I315" s="68">
        <v>0.30612244897959184</v>
      </c>
      <c r="J315" s="68">
        <v>0.21052631578947367</v>
      </c>
      <c r="K315" s="67">
        <v>0.34210526315789475</v>
      </c>
      <c r="L315" s="67">
        <v>0.31666666666666665</v>
      </c>
      <c r="M315" s="67">
        <v>0.375</v>
      </c>
      <c r="N315" s="67">
        <v>0.29310344827586204</v>
      </c>
      <c r="O315" s="67">
        <v>0.36170212765957399</v>
      </c>
    </row>
    <row r="316" spans="1:15" ht="14.25" x14ac:dyDescent="0.45">
      <c r="A316" s="46">
        <v>15</v>
      </c>
      <c r="B316" s="51" t="s">
        <v>181</v>
      </c>
      <c r="C316" s="49">
        <v>15832</v>
      </c>
      <c r="D316" s="46" t="s">
        <v>886</v>
      </c>
      <c r="E316" s="67">
        <v>0.04</v>
      </c>
      <c r="F316" s="67">
        <v>0.1</v>
      </c>
      <c r="G316" s="67">
        <v>0.2608695652173913</v>
      </c>
      <c r="H316" s="67">
        <v>0.25</v>
      </c>
      <c r="I316" s="67">
        <v>0.33333333333333331</v>
      </c>
      <c r="J316" s="67">
        <v>0.2</v>
      </c>
      <c r="K316" s="67">
        <v>0.13636363636363635</v>
      </c>
      <c r="L316" s="67">
        <v>0.1111111111111111</v>
      </c>
      <c r="M316" s="67">
        <v>0.36363636363636365</v>
      </c>
      <c r="N316" s="67">
        <v>0.36</v>
      </c>
      <c r="O316" s="67">
        <v>0.38888888888888901</v>
      </c>
    </row>
    <row r="317" spans="1:15" ht="14.25" x14ac:dyDescent="0.45">
      <c r="A317" s="51">
        <v>15</v>
      </c>
      <c r="B317" s="51" t="s">
        <v>181</v>
      </c>
      <c r="C317" s="49">
        <v>15835</v>
      </c>
      <c r="D317" s="46" t="s">
        <v>888</v>
      </c>
      <c r="E317" s="68">
        <v>0.3125</v>
      </c>
      <c r="F317" s="68">
        <v>0.39694656488549618</v>
      </c>
      <c r="G317" s="68">
        <v>0.375</v>
      </c>
      <c r="H317" s="68">
        <v>0.3380281690140845</v>
      </c>
      <c r="I317" s="68">
        <v>0.39090909090909093</v>
      </c>
      <c r="J317" s="68">
        <v>0.28260869565217389</v>
      </c>
      <c r="K317" s="67">
        <v>0.34234234234234234</v>
      </c>
      <c r="L317" s="67">
        <v>0.36440677966101692</v>
      </c>
      <c r="M317" s="67">
        <v>0.36434108527131781</v>
      </c>
      <c r="N317" s="67">
        <v>0.37903225806451613</v>
      </c>
      <c r="O317" s="67">
        <v>0.49206349206349198</v>
      </c>
    </row>
    <row r="318" spans="1:15" ht="14.25" x14ac:dyDescent="0.45">
      <c r="A318" s="46">
        <v>15</v>
      </c>
      <c r="B318" s="51" t="s">
        <v>181</v>
      </c>
      <c r="C318" s="49">
        <v>15837</v>
      </c>
      <c r="D318" s="46" t="s">
        <v>890</v>
      </c>
      <c r="E318" s="67">
        <v>0.26153846153846155</v>
      </c>
      <c r="F318" s="67">
        <v>0.34558823529411764</v>
      </c>
      <c r="G318" s="67">
        <v>0.37398373983739835</v>
      </c>
      <c r="H318" s="67">
        <v>0.45669291338582679</v>
      </c>
      <c r="I318" s="67">
        <v>0.41860465116279072</v>
      </c>
      <c r="J318" s="67">
        <v>0.36419753086419754</v>
      </c>
      <c r="K318" s="67">
        <v>0.31147540983606559</v>
      </c>
      <c r="L318" s="67">
        <v>0.376</v>
      </c>
      <c r="M318" s="67">
        <v>0.38759689922480622</v>
      </c>
      <c r="N318" s="67">
        <v>0.46666666666666667</v>
      </c>
      <c r="O318" s="67">
        <v>0.51937984496124001</v>
      </c>
    </row>
    <row r="319" spans="1:15" ht="14.25" x14ac:dyDescent="0.45">
      <c r="A319" s="51">
        <v>15</v>
      </c>
      <c r="B319" s="51" t="s">
        <v>181</v>
      </c>
      <c r="C319" s="49">
        <v>15839</v>
      </c>
      <c r="D319" s="46" t="s">
        <v>892</v>
      </c>
      <c r="E319" s="68">
        <v>0.25806451612903225</v>
      </c>
      <c r="F319" s="68">
        <v>0.4</v>
      </c>
      <c r="G319" s="68">
        <v>0.31034482758620691</v>
      </c>
      <c r="H319" s="68">
        <v>0.25714285714285712</v>
      </c>
      <c r="I319" s="68">
        <v>0.3235294117647059</v>
      </c>
      <c r="J319" s="68">
        <v>0.24489795918367346</v>
      </c>
      <c r="K319" s="67">
        <v>0.38095238095238093</v>
      </c>
      <c r="L319" s="67">
        <v>0.47826086956521741</v>
      </c>
      <c r="M319" s="67">
        <v>0.34782608695652173</v>
      </c>
      <c r="N319" s="67">
        <v>0.125</v>
      </c>
      <c r="O319" s="67">
        <v>0.4375</v>
      </c>
    </row>
    <row r="320" spans="1:15" ht="14.25" x14ac:dyDescent="0.45">
      <c r="A320" s="46">
        <v>15</v>
      </c>
      <c r="B320" s="51" t="s">
        <v>181</v>
      </c>
      <c r="C320" s="49">
        <v>15842</v>
      </c>
      <c r="D320" s="46" t="s">
        <v>2464</v>
      </c>
      <c r="E320" s="67">
        <v>0.27826086956521739</v>
      </c>
      <c r="F320" s="67">
        <v>0.23157894736842105</v>
      </c>
      <c r="G320" s="67">
        <v>0.25862068965517243</v>
      </c>
      <c r="H320" s="67">
        <v>0.26415094339622641</v>
      </c>
      <c r="I320" s="67">
        <v>0.34653465346534651</v>
      </c>
      <c r="J320" s="67">
        <v>0.31632653061224492</v>
      </c>
      <c r="K320" s="67">
        <v>0.21495327102803738</v>
      </c>
      <c r="L320" s="67">
        <v>0.29729729729729731</v>
      </c>
      <c r="M320" s="67">
        <v>0.3188405797101449</v>
      </c>
      <c r="N320" s="67">
        <v>0.31944444444444442</v>
      </c>
      <c r="O320" s="67">
        <v>0.49484536082474201</v>
      </c>
    </row>
    <row r="321" spans="1:15" ht="14.25" x14ac:dyDescent="0.45">
      <c r="A321" s="51">
        <v>15</v>
      </c>
      <c r="B321" s="51" t="s">
        <v>181</v>
      </c>
      <c r="C321" s="49">
        <v>15861</v>
      </c>
      <c r="D321" s="46" t="s">
        <v>896</v>
      </c>
      <c r="E321" s="68">
        <v>0.36224489795918369</v>
      </c>
      <c r="F321" s="68">
        <v>0.421875</v>
      </c>
      <c r="G321" s="68">
        <v>0.27906976744186046</v>
      </c>
      <c r="H321" s="68">
        <v>0.27685950413223143</v>
      </c>
      <c r="I321" s="68">
        <v>0.34033613445378152</v>
      </c>
      <c r="J321" s="68">
        <v>0.23720930232558141</v>
      </c>
      <c r="K321" s="67">
        <v>0.27040816326530615</v>
      </c>
      <c r="L321" s="67">
        <v>0.35384615384615387</v>
      </c>
      <c r="M321" s="67">
        <v>0.27567567567567569</v>
      </c>
      <c r="N321" s="67">
        <v>0.36744186046511629</v>
      </c>
      <c r="O321" s="67">
        <v>0.33333333333333298</v>
      </c>
    </row>
    <row r="322" spans="1:15" ht="14.25" x14ac:dyDescent="0.45">
      <c r="A322" s="46">
        <v>15</v>
      </c>
      <c r="B322" s="51" t="s">
        <v>181</v>
      </c>
      <c r="C322" s="49">
        <v>15879</v>
      </c>
      <c r="D322" s="46" t="s">
        <v>898</v>
      </c>
      <c r="E322" s="67">
        <v>0.27586206896551724</v>
      </c>
      <c r="F322" s="67">
        <v>0.37931034482758619</v>
      </c>
      <c r="G322" s="67">
        <v>0.23529411764705882</v>
      </c>
      <c r="H322" s="67">
        <v>0.40909090909090912</v>
      </c>
      <c r="I322" s="67">
        <v>0.22580645161290322</v>
      </c>
      <c r="J322" s="67">
        <v>0.33333333333333331</v>
      </c>
      <c r="K322" s="67">
        <v>0.30434782608695654</v>
      </c>
      <c r="L322" s="67">
        <v>5.5555555555555552E-2</v>
      </c>
      <c r="M322" s="67">
        <v>0.13793103448275862</v>
      </c>
      <c r="N322" s="67">
        <v>0.40909090909090912</v>
      </c>
      <c r="O322" s="67">
        <v>0.28000000000000003</v>
      </c>
    </row>
    <row r="323" spans="1:15" ht="14.25" x14ac:dyDescent="0.45">
      <c r="A323" s="51">
        <v>15</v>
      </c>
      <c r="B323" s="51" t="s">
        <v>181</v>
      </c>
      <c r="C323" s="49">
        <v>15897</v>
      </c>
      <c r="D323" s="46" t="s">
        <v>900</v>
      </c>
      <c r="E323" s="68">
        <v>0.30158730158730157</v>
      </c>
      <c r="F323" s="68">
        <v>0.27272727272727271</v>
      </c>
      <c r="G323" s="68">
        <v>0.37179487179487181</v>
      </c>
      <c r="H323" s="68">
        <v>0.41791044776119401</v>
      </c>
      <c r="I323" s="68">
        <v>0.27536231884057971</v>
      </c>
      <c r="J323" s="68">
        <v>0.33823529411764708</v>
      </c>
      <c r="K323" s="67">
        <v>0.28813559322033899</v>
      </c>
      <c r="L323" s="67">
        <v>0.33750000000000002</v>
      </c>
      <c r="M323" s="67">
        <v>0.41935483870967744</v>
      </c>
      <c r="N323" s="67">
        <v>0.28378378378378377</v>
      </c>
      <c r="O323" s="67">
        <v>0.39682539682539703</v>
      </c>
    </row>
    <row r="324" spans="1:15" ht="14.25" x14ac:dyDescent="0.45">
      <c r="A324" s="46">
        <v>17</v>
      </c>
      <c r="B324" s="46" t="s">
        <v>184</v>
      </c>
      <c r="C324" s="49">
        <v>17001</v>
      </c>
      <c r="D324" s="46" t="s">
        <v>902</v>
      </c>
      <c r="E324" s="67">
        <v>0.34565952649379933</v>
      </c>
      <c r="F324" s="67">
        <v>0.36255081300813008</v>
      </c>
      <c r="G324" s="67">
        <v>0.50446770487618076</v>
      </c>
      <c r="H324" s="67">
        <v>0.4474603601182478</v>
      </c>
      <c r="I324" s="67">
        <v>0.53335292389068467</v>
      </c>
      <c r="J324" s="67">
        <v>0.50232288037166084</v>
      </c>
      <c r="K324" s="67">
        <v>0.48206401766004414</v>
      </c>
      <c r="L324" s="67">
        <v>0.48784313725490197</v>
      </c>
      <c r="M324" s="67">
        <v>0.50014064697609006</v>
      </c>
      <c r="N324" s="67">
        <v>0.53433652530779752</v>
      </c>
      <c r="O324" s="67">
        <v>0.56686317095873395</v>
      </c>
    </row>
    <row r="325" spans="1:15" ht="14.25" x14ac:dyDescent="0.45">
      <c r="A325" s="51">
        <v>17</v>
      </c>
      <c r="B325" s="51" t="s">
        <v>184</v>
      </c>
      <c r="C325" s="49">
        <v>17013</v>
      </c>
      <c r="D325" s="46" t="s">
        <v>904</v>
      </c>
      <c r="E325" s="68">
        <v>0.18888888888888888</v>
      </c>
      <c r="F325" s="68">
        <v>0.22500000000000001</v>
      </c>
      <c r="G325" s="68">
        <v>0.29343629343629346</v>
      </c>
      <c r="H325" s="68">
        <v>0.21153846153846154</v>
      </c>
      <c r="I325" s="68">
        <v>0.23275862068965517</v>
      </c>
      <c r="J325" s="68">
        <v>0.24774774774774774</v>
      </c>
      <c r="K325" s="67">
        <v>0.19823788546255505</v>
      </c>
      <c r="L325" s="67">
        <v>0.16033755274261605</v>
      </c>
      <c r="M325" s="67">
        <v>0.31063829787234043</v>
      </c>
      <c r="N325" s="67">
        <v>0.24576271186440679</v>
      </c>
      <c r="O325" s="67">
        <v>0.31168831168831201</v>
      </c>
    </row>
    <row r="326" spans="1:15" ht="14.25" x14ac:dyDescent="0.45">
      <c r="A326" s="46">
        <v>17</v>
      </c>
      <c r="B326" s="46" t="s">
        <v>184</v>
      </c>
      <c r="C326" s="49">
        <v>17042</v>
      </c>
      <c r="D326" s="46" t="s">
        <v>906</v>
      </c>
      <c r="E326" s="67">
        <v>0.19469026548672566</v>
      </c>
      <c r="F326" s="67">
        <v>0.21476510067114093</v>
      </c>
      <c r="G326" s="67">
        <v>0.26114649681528662</v>
      </c>
      <c r="H326" s="67">
        <v>0.2507462686567164</v>
      </c>
      <c r="I326" s="67">
        <v>0.23986486486486486</v>
      </c>
      <c r="J326" s="67">
        <v>0.31225296442687744</v>
      </c>
      <c r="K326" s="67">
        <v>0.21014492753623187</v>
      </c>
      <c r="L326" s="67">
        <v>0.25093632958801498</v>
      </c>
      <c r="M326" s="67">
        <v>0.30877192982456142</v>
      </c>
      <c r="N326" s="67">
        <v>0.24832214765100671</v>
      </c>
      <c r="O326" s="67">
        <v>0.355932203389831</v>
      </c>
    </row>
    <row r="327" spans="1:15" ht="14.25" x14ac:dyDescent="0.45">
      <c r="A327" s="51">
        <v>17</v>
      </c>
      <c r="B327" s="51" t="s">
        <v>184</v>
      </c>
      <c r="C327" s="49">
        <v>17050</v>
      </c>
      <c r="D327" s="46" t="s">
        <v>908</v>
      </c>
      <c r="E327" s="68">
        <v>0.11188811188811189</v>
      </c>
      <c r="F327" s="68">
        <v>0.10317460317460317</v>
      </c>
      <c r="G327" s="68">
        <v>0.13114754098360656</v>
      </c>
      <c r="H327" s="68">
        <v>0.12408759124087591</v>
      </c>
      <c r="I327" s="68">
        <v>0.34959349593495936</v>
      </c>
      <c r="J327" s="68">
        <v>0.22137404580152673</v>
      </c>
      <c r="K327" s="67">
        <v>8.7999999999999995E-2</v>
      </c>
      <c r="L327" s="67">
        <v>0.11904761904761904</v>
      </c>
      <c r="M327" s="67">
        <v>0.15909090909090909</v>
      </c>
      <c r="N327" s="67">
        <v>0.22764227642276422</v>
      </c>
      <c r="O327" s="67">
        <v>0.28181818181818202</v>
      </c>
    </row>
    <row r="328" spans="1:15" ht="14.25" x14ac:dyDescent="0.45">
      <c r="A328" s="46">
        <v>17</v>
      </c>
      <c r="B328" s="46" t="s">
        <v>184</v>
      </c>
      <c r="C328" s="49">
        <v>17088</v>
      </c>
      <c r="D328" s="46" t="s">
        <v>910</v>
      </c>
      <c r="E328" s="67">
        <v>0.38372093023255816</v>
      </c>
      <c r="F328" s="67">
        <v>0.13333333333333333</v>
      </c>
      <c r="G328" s="67">
        <v>0.31313131313131315</v>
      </c>
      <c r="H328" s="67">
        <v>0.2978723404255319</v>
      </c>
      <c r="I328" s="67">
        <v>0.24637681159420291</v>
      </c>
      <c r="J328" s="67">
        <v>0.39726027397260272</v>
      </c>
      <c r="K328" s="67">
        <v>0.30952380952380953</v>
      </c>
      <c r="L328" s="67">
        <v>0.19148936170212766</v>
      </c>
      <c r="M328" s="67">
        <v>0.18681318681318682</v>
      </c>
      <c r="N328" s="67">
        <v>0.26829268292682928</v>
      </c>
      <c r="O328" s="67">
        <v>0.314285714285714</v>
      </c>
    </row>
    <row r="329" spans="1:15" ht="14.25" x14ac:dyDescent="0.45">
      <c r="A329" s="51">
        <v>17</v>
      </c>
      <c r="B329" s="51" t="s">
        <v>184</v>
      </c>
      <c r="C329" s="49">
        <v>17174</v>
      </c>
      <c r="D329" s="46" t="s">
        <v>912</v>
      </c>
      <c r="E329" s="68">
        <v>0.26123128119800332</v>
      </c>
      <c r="F329" s="68">
        <v>0.26400000000000001</v>
      </c>
      <c r="G329" s="68">
        <v>0.31275720164609055</v>
      </c>
      <c r="H329" s="68">
        <v>0.31872509960159362</v>
      </c>
      <c r="I329" s="68">
        <v>0.37557603686635943</v>
      </c>
      <c r="J329" s="68">
        <v>0.35853131749460043</v>
      </c>
      <c r="K329" s="67">
        <v>0.37551020408163266</v>
      </c>
      <c r="L329" s="67">
        <v>0.40618101545253865</v>
      </c>
      <c r="M329" s="67">
        <v>0.34909909909909909</v>
      </c>
      <c r="N329" s="67">
        <v>0.40638297872340423</v>
      </c>
      <c r="O329" s="67">
        <v>0.41814159292035402</v>
      </c>
    </row>
    <row r="330" spans="1:15" ht="14.25" x14ac:dyDescent="0.45">
      <c r="A330" s="46">
        <v>17</v>
      </c>
      <c r="B330" s="46" t="s">
        <v>184</v>
      </c>
      <c r="C330" s="49">
        <v>17272</v>
      </c>
      <c r="D330" s="46" t="s">
        <v>914</v>
      </c>
      <c r="E330" s="67">
        <v>0.41121495327102803</v>
      </c>
      <c r="F330" s="67">
        <v>8.7378640776699032E-2</v>
      </c>
      <c r="G330" s="67">
        <v>0.26250000000000001</v>
      </c>
      <c r="H330" s="67">
        <v>0.25925925925925924</v>
      </c>
      <c r="I330" s="67">
        <v>0.30851063829787234</v>
      </c>
      <c r="J330" s="67">
        <v>0.23655913978494625</v>
      </c>
      <c r="K330" s="67">
        <v>0.22641509433962265</v>
      </c>
      <c r="L330" s="67">
        <v>0.30952380952380953</v>
      </c>
      <c r="M330" s="67">
        <v>0.35526315789473684</v>
      </c>
      <c r="N330" s="67">
        <v>0.24390243902439024</v>
      </c>
      <c r="O330" s="67">
        <v>0.48148148148148201</v>
      </c>
    </row>
    <row r="331" spans="1:15" ht="14.25" x14ac:dyDescent="0.45">
      <c r="A331" s="51">
        <v>17</v>
      </c>
      <c r="B331" s="51" t="s">
        <v>184</v>
      </c>
      <c r="C331" s="49">
        <v>17380</v>
      </c>
      <c r="D331" s="46" t="s">
        <v>916</v>
      </c>
      <c r="E331" s="68">
        <v>0.33384379785604901</v>
      </c>
      <c r="F331" s="68">
        <v>0.29315960912052119</v>
      </c>
      <c r="G331" s="68">
        <v>0.41439999999999999</v>
      </c>
      <c r="H331" s="68">
        <v>0.31846153846153846</v>
      </c>
      <c r="I331" s="68">
        <v>0.33737024221453288</v>
      </c>
      <c r="J331" s="68">
        <v>0.32263242375601925</v>
      </c>
      <c r="K331" s="67">
        <v>0.32377740303541314</v>
      </c>
      <c r="L331" s="67">
        <v>0.38950715421303655</v>
      </c>
      <c r="M331" s="67">
        <v>0.45480631276901007</v>
      </c>
      <c r="N331" s="67">
        <v>0.5214180206794683</v>
      </c>
      <c r="O331" s="67">
        <v>0.51347305389221598</v>
      </c>
    </row>
    <row r="332" spans="1:15" ht="14.25" x14ac:dyDescent="0.45">
      <c r="A332" s="46">
        <v>17</v>
      </c>
      <c r="B332" s="46" t="s">
        <v>184</v>
      </c>
      <c r="C332" s="49">
        <v>17388</v>
      </c>
      <c r="D332" s="46" t="s">
        <v>918</v>
      </c>
      <c r="E332" s="67">
        <v>0.27848101265822783</v>
      </c>
      <c r="F332" s="67">
        <v>8.2352941176470587E-2</v>
      </c>
      <c r="G332" s="67">
        <v>0.26436781609195403</v>
      </c>
      <c r="H332" s="67">
        <v>0.16091954022988506</v>
      </c>
      <c r="I332" s="67">
        <v>0.40816326530612246</v>
      </c>
      <c r="J332" s="67">
        <v>0.37179487179487181</v>
      </c>
      <c r="K332" s="67">
        <v>0.12328767123287671</v>
      </c>
      <c r="L332" s="67">
        <v>0.32835820895522388</v>
      </c>
      <c r="M332" s="67">
        <v>0.14516129032258066</v>
      </c>
      <c r="N332" s="67">
        <v>0.26865671641791045</v>
      </c>
      <c r="O332" s="67">
        <v>0.26785714285714302</v>
      </c>
    </row>
    <row r="333" spans="1:15" ht="14.25" x14ac:dyDescent="0.45">
      <c r="A333" s="51">
        <v>17</v>
      </c>
      <c r="B333" s="51" t="s">
        <v>184</v>
      </c>
      <c r="C333" s="49">
        <v>17433</v>
      </c>
      <c r="D333" s="46" t="s">
        <v>920</v>
      </c>
      <c r="E333" s="68">
        <v>0.17142857142857143</v>
      </c>
      <c r="F333" s="68">
        <v>0.24698795180722891</v>
      </c>
      <c r="G333" s="68">
        <v>0.2857142857142857</v>
      </c>
      <c r="H333" s="68">
        <v>0.28651685393258425</v>
      </c>
      <c r="I333" s="68">
        <v>0.38505747126436779</v>
      </c>
      <c r="J333" s="68">
        <v>0.375</v>
      </c>
      <c r="K333" s="67">
        <v>0.22754491017964071</v>
      </c>
      <c r="L333" s="67">
        <v>0.2608695652173913</v>
      </c>
      <c r="M333" s="67">
        <v>0.33333333333333331</v>
      </c>
      <c r="N333" s="67">
        <v>0.38983050847457629</v>
      </c>
      <c r="O333" s="67">
        <v>0.51123595505618002</v>
      </c>
    </row>
    <row r="334" spans="1:15" ht="14.25" x14ac:dyDescent="0.45">
      <c r="A334" s="46">
        <v>17</v>
      </c>
      <c r="B334" s="46" t="s">
        <v>184</v>
      </c>
      <c r="C334" s="49">
        <v>17442</v>
      </c>
      <c r="D334" s="46" t="s">
        <v>922</v>
      </c>
      <c r="E334" s="67">
        <v>0.40206185567010311</v>
      </c>
      <c r="F334" s="67">
        <v>0.1650485436893204</v>
      </c>
      <c r="G334" s="67">
        <v>0.25</v>
      </c>
      <c r="H334" s="67">
        <v>0.13253012048192772</v>
      </c>
      <c r="I334" s="67">
        <v>0.16867469879518071</v>
      </c>
      <c r="J334" s="67">
        <v>0.26506024096385544</v>
      </c>
      <c r="K334" s="67">
        <v>0.17391304347826086</v>
      </c>
      <c r="L334" s="67">
        <v>0.12621359223300971</v>
      </c>
      <c r="M334" s="67">
        <v>0.13095238095238096</v>
      </c>
      <c r="N334" s="67">
        <v>0.23255813953488372</v>
      </c>
      <c r="O334" s="67">
        <v>0.24137931034482801</v>
      </c>
    </row>
    <row r="335" spans="1:15" ht="14.25" x14ac:dyDescent="0.45">
      <c r="A335" s="51">
        <v>17</v>
      </c>
      <c r="B335" s="51" t="s">
        <v>184</v>
      </c>
      <c r="C335" s="49">
        <v>17444</v>
      </c>
      <c r="D335" s="46" t="s">
        <v>924</v>
      </c>
      <c r="E335" s="68">
        <v>0.24309392265193369</v>
      </c>
      <c r="F335" s="68">
        <v>0.13714285714285715</v>
      </c>
      <c r="G335" s="68">
        <v>0.20121951219512196</v>
      </c>
      <c r="H335" s="68">
        <v>0.16025641025641027</v>
      </c>
      <c r="I335" s="68">
        <v>0.26973684210526316</v>
      </c>
      <c r="J335" s="68">
        <v>0.31210191082802546</v>
      </c>
      <c r="K335" s="67">
        <v>0.27210884353741499</v>
      </c>
      <c r="L335" s="67">
        <v>0.25641025641025639</v>
      </c>
      <c r="M335" s="67">
        <v>0.25675675675675674</v>
      </c>
      <c r="N335" s="67">
        <v>0.45029239766081869</v>
      </c>
      <c r="O335" s="67">
        <v>0.410404624277457</v>
      </c>
    </row>
    <row r="336" spans="1:15" ht="14.25" x14ac:dyDescent="0.45">
      <c r="A336" s="46">
        <v>17</v>
      </c>
      <c r="B336" s="46" t="s">
        <v>184</v>
      </c>
      <c r="C336" s="49">
        <v>17446</v>
      </c>
      <c r="D336" s="46" t="s">
        <v>926</v>
      </c>
      <c r="E336" s="67">
        <v>0.47826086956521741</v>
      </c>
      <c r="F336" s="67">
        <v>0.04</v>
      </c>
      <c r="G336" s="67">
        <v>0.18181818181818182</v>
      </c>
      <c r="H336" s="67">
        <v>0.10344827586206896</v>
      </c>
      <c r="I336" s="67">
        <v>0.28125</v>
      </c>
      <c r="J336" s="67">
        <v>0.37037037037037035</v>
      </c>
      <c r="K336" s="67">
        <v>0.35714285714285715</v>
      </c>
      <c r="L336" s="67">
        <v>0.17142857142857143</v>
      </c>
      <c r="M336" s="67">
        <v>0.28000000000000003</v>
      </c>
      <c r="N336" s="67">
        <v>0.2</v>
      </c>
      <c r="O336" s="67">
        <v>0.44</v>
      </c>
    </row>
    <row r="337" spans="1:15" ht="14.25" x14ac:dyDescent="0.45">
      <c r="A337" s="51">
        <v>17</v>
      </c>
      <c r="B337" s="51" t="s">
        <v>184</v>
      </c>
      <c r="C337" s="49">
        <v>17486</v>
      </c>
      <c r="D337" s="46" t="s">
        <v>928</v>
      </c>
      <c r="E337" s="68">
        <v>0.23404255319148937</v>
      </c>
      <c r="F337" s="68">
        <v>0.30851063829787234</v>
      </c>
      <c r="G337" s="68">
        <v>0.34433962264150941</v>
      </c>
      <c r="H337" s="68">
        <v>0.36363636363636365</v>
      </c>
      <c r="I337" s="68">
        <v>0.27830188679245282</v>
      </c>
      <c r="J337" s="68">
        <v>0.33846153846153848</v>
      </c>
      <c r="K337" s="67">
        <v>0.23414634146341465</v>
      </c>
      <c r="L337" s="67">
        <v>0.35714285714285715</v>
      </c>
      <c r="M337" s="67">
        <v>0.26190476190476192</v>
      </c>
      <c r="N337" s="67">
        <v>0.32701421800947866</v>
      </c>
      <c r="O337" s="67">
        <v>0.40084388185654002</v>
      </c>
    </row>
    <row r="338" spans="1:15" ht="14.25" x14ac:dyDescent="0.45">
      <c r="A338" s="46">
        <v>17</v>
      </c>
      <c r="B338" s="46" t="s">
        <v>184</v>
      </c>
      <c r="C338" s="49">
        <v>17495</v>
      </c>
      <c r="D338" s="46" t="s">
        <v>930</v>
      </c>
      <c r="E338" s="67">
        <v>0.36538461538461536</v>
      </c>
      <c r="F338" s="67">
        <v>0.16831683168316833</v>
      </c>
      <c r="G338" s="67">
        <v>0.28712871287128711</v>
      </c>
      <c r="H338" s="67">
        <v>0.28205128205128205</v>
      </c>
      <c r="I338" s="67">
        <v>0.20689655172413793</v>
      </c>
      <c r="J338" s="67">
        <v>0.38961038961038963</v>
      </c>
      <c r="K338" s="67">
        <v>0.17241379310344829</v>
      </c>
      <c r="L338" s="67">
        <v>0.17475728155339806</v>
      </c>
      <c r="M338" s="67">
        <v>0.37333333333333335</v>
      </c>
      <c r="N338" s="67">
        <v>0.34065934065934067</v>
      </c>
      <c r="O338" s="67">
        <v>0.50515463917525805</v>
      </c>
    </row>
    <row r="339" spans="1:15" ht="14.25" x14ac:dyDescent="0.45">
      <c r="A339" s="51">
        <v>17</v>
      </c>
      <c r="B339" s="51" t="s">
        <v>184</v>
      </c>
      <c r="C339" s="49">
        <v>17513</v>
      </c>
      <c r="D339" s="46" t="s">
        <v>932</v>
      </c>
      <c r="E339" s="68">
        <v>0.17261904761904762</v>
      </c>
      <c r="F339" s="68">
        <v>0.15476190476190477</v>
      </c>
      <c r="G339" s="68">
        <v>0.24550898203592814</v>
      </c>
      <c r="H339" s="68">
        <v>0.17391304347826086</v>
      </c>
      <c r="I339" s="68">
        <v>0.37662337662337664</v>
      </c>
      <c r="J339" s="68">
        <v>0.11267605633802817</v>
      </c>
      <c r="K339" s="67">
        <v>0.17692307692307693</v>
      </c>
      <c r="L339" s="67">
        <v>0.20496894409937888</v>
      </c>
      <c r="M339" s="67">
        <v>0.20491803278688525</v>
      </c>
      <c r="N339" s="67">
        <v>0.18633540372670807</v>
      </c>
      <c r="O339" s="67">
        <v>0.213114754098361</v>
      </c>
    </row>
    <row r="340" spans="1:15" ht="14.25" x14ac:dyDescent="0.45">
      <c r="A340" s="46">
        <v>17</v>
      </c>
      <c r="B340" s="46" t="s">
        <v>184</v>
      </c>
      <c r="C340" s="49">
        <v>17524</v>
      </c>
      <c r="D340" s="46" t="s">
        <v>934</v>
      </c>
      <c r="E340" s="67">
        <v>0.22142857142857142</v>
      </c>
      <c r="F340" s="67">
        <v>0.18115942028985507</v>
      </c>
      <c r="G340" s="67">
        <v>0.26162790697674421</v>
      </c>
      <c r="H340" s="67">
        <v>0.32051282051282054</v>
      </c>
      <c r="I340" s="67">
        <v>0.26282051282051283</v>
      </c>
      <c r="J340" s="67">
        <v>0.28915662650602408</v>
      </c>
      <c r="K340" s="67">
        <v>0.18493150684931506</v>
      </c>
      <c r="L340" s="67">
        <v>0.21212121212121213</v>
      </c>
      <c r="M340" s="67">
        <v>0.2356687898089172</v>
      </c>
      <c r="N340" s="67">
        <v>0.34426229508196721</v>
      </c>
      <c r="O340" s="67">
        <v>0.269230769230769</v>
      </c>
    </row>
    <row r="341" spans="1:15" ht="14.25" x14ac:dyDescent="0.45">
      <c r="A341" s="51">
        <v>17</v>
      </c>
      <c r="B341" s="51" t="s">
        <v>184</v>
      </c>
      <c r="C341" s="49">
        <v>17541</v>
      </c>
      <c r="D341" s="46" t="s">
        <v>936</v>
      </c>
      <c r="E341" s="68">
        <v>0.29098360655737704</v>
      </c>
      <c r="F341" s="68">
        <v>0.2687224669603524</v>
      </c>
      <c r="G341" s="68">
        <v>0.42790697674418604</v>
      </c>
      <c r="H341" s="68">
        <v>0.37815126050420167</v>
      </c>
      <c r="I341" s="68">
        <v>0.46568627450980393</v>
      </c>
      <c r="J341" s="68">
        <v>0.4</v>
      </c>
      <c r="K341" s="67">
        <v>0.46153846153846156</v>
      </c>
      <c r="L341" s="67">
        <v>0.49549549549549549</v>
      </c>
      <c r="M341" s="67">
        <v>0.45188284518828453</v>
      </c>
      <c r="N341" s="67">
        <v>0.51315789473684215</v>
      </c>
      <c r="O341" s="67">
        <v>0.49523809523809498</v>
      </c>
    </row>
    <row r="342" spans="1:15" ht="14.25" x14ac:dyDescent="0.45">
      <c r="A342" s="46">
        <v>17</v>
      </c>
      <c r="B342" s="46" t="s">
        <v>184</v>
      </c>
      <c r="C342" s="49">
        <v>17614</v>
      </c>
      <c r="D342" s="46" t="s">
        <v>938</v>
      </c>
      <c r="E342" s="67">
        <v>0.18042226487523993</v>
      </c>
      <c r="F342" s="67">
        <v>0.16920152091254753</v>
      </c>
      <c r="G342" s="67">
        <v>0.21631205673758866</v>
      </c>
      <c r="H342" s="67">
        <v>0.16129032258064516</v>
      </c>
      <c r="I342" s="67">
        <v>0.18773946360153257</v>
      </c>
      <c r="J342" s="67">
        <v>0.1343570057581574</v>
      </c>
      <c r="K342" s="67">
        <v>0.21276595744680851</v>
      </c>
      <c r="L342" s="67">
        <v>0.17073170731707318</v>
      </c>
      <c r="M342" s="67">
        <v>0.23440453686200377</v>
      </c>
      <c r="N342" s="67">
        <v>0.27031802120141341</v>
      </c>
      <c r="O342" s="67">
        <v>0.246835443037975</v>
      </c>
    </row>
    <row r="343" spans="1:15" ht="14.25" x14ac:dyDescent="0.45">
      <c r="A343" s="51">
        <v>17</v>
      </c>
      <c r="B343" s="51" t="s">
        <v>184</v>
      </c>
      <c r="C343" s="49">
        <v>17616</v>
      </c>
      <c r="D343" s="46" t="s">
        <v>214</v>
      </c>
      <c r="E343" s="68">
        <v>0.16666666666666666</v>
      </c>
      <c r="F343" s="68">
        <v>0.25316455696202533</v>
      </c>
      <c r="G343" s="68">
        <v>0.18181818181818182</v>
      </c>
      <c r="H343" s="68">
        <v>0.38028169014084506</v>
      </c>
      <c r="I343" s="68">
        <v>0.22619047619047619</v>
      </c>
      <c r="J343" s="68">
        <v>0.27058823529411763</v>
      </c>
      <c r="K343" s="67">
        <v>0.27173913043478259</v>
      </c>
      <c r="L343" s="67">
        <v>0.24074074074074073</v>
      </c>
      <c r="M343" s="67">
        <v>0.28099173553719009</v>
      </c>
      <c r="N343" s="67">
        <v>0.24761904761904763</v>
      </c>
      <c r="O343" s="67">
        <v>0.23170731707317099</v>
      </c>
    </row>
    <row r="344" spans="1:15" ht="14.25" x14ac:dyDescent="0.45">
      <c r="A344" s="46">
        <v>17</v>
      </c>
      <c r="B344" s="46" t="s">
        <v>184</v>
      </c>
      <c r="C344" s="49">
        <v>17653</v>
      </c>
      <c r="D344" s="46" t="s">
        <v>941</v>
      </c>
      <c r="E344" s="67">
        <v>0.31638418079096048</v>
      </c>
      <c r="F344" s="67">
        <v>0.22162162162162163</v>
      </c>
      <c r="G344" s="67">
        <v>0.25628140703517588</v>
      </c>
      <c r="H344" s="67">
        <v>0.24698795180722891</v>
      </c>
      <c r="I344" s="67">
        <v>0.25157232704402516</v>
      </c>
      <c r="J344" s="67">
        <v>0.18243243243243243</v>
      </c>
      <c r="K344" s="67">
        <v>0.25153374233128833</v>
      </c>
      <c r="L344" s="67">
        <v>0.32919254658385094</v>
      </c>
      <c r="M344" s="67">
        <v>0.23428571428571429</v>
      </c>
      <c r="N344" s="67">
        <v>0.20805369127516779</v>
      </c>
      <c r="O344" s="67">
        <v>0.23239436619718301</v>
      </c>
    </row>
    <row r="345" spans="1:15" ht="14.25" x14ac:dyDescent="0.45">
      <c r="A345" s="51">
        <v>17</v>
      </c>
      <c r="B345" s="51" t="s">
        <v>184</v>
      </c>
      <c r="C345" s="49">
        <v>17662</v>
      </c>
      <c r="D345" s="46" t="s">
        <v>2465</v>
      </c>
      <c r="E345" s="68">
        <v>0.37914691943127959</v>
      </c>
      <c r="F345" s="68">
        <v>0.16753926701570682</v>
      </c>
      <c r="G345" s="68">
        <v>0.38842975206611569</v>
      </c>
      <c r="H345" s="68">
        <v>0.3188405797101449</v>
      </c>
      <c r="I345" s="68">
        <v>0.36597938144329895</v>
      </c>
      <c r="J345" s="68">
        <v>0.49537037037037035</v>
      </c>
      <c r="K345" s="67">
        <v>0.27555555555555555</v>
      </c>
      <c r="L345" s="67">
        <v>0.22009569377990432</v>
      </c>
      <c r="M345" s="67">
        <v>0.39461883408071746</v>
      </c>
      <c r="N345" s="67">
        <v>0.33789954337899542</v>
      </c>
      <c r="O345" s="67">
        <v>0.31818181818181801</v>
      </c>
    </row>
    <row r="346" spans="1:15" ht="14.25" x14ac:dyDescent="0.45">
      <c r="A346" s="46">
        <v>17</v>
      </c>
      <c r="B346" s="46" t="s">
        <v>184</v>
      </c>
      <c r="C346" s="49">
        <v>17665</v>
      </c>
      <c r="D346" s="46" t="s">
        <v>945</v>
      </c>
      <c r="E346" s="67">
        <v>0.26415094339622641</v>
      </c>
      <c r="F346" s="67">
        <v>0.24074074074074073</v>
      </c>
      <c r="G346" s="67">
        <v>0.25454545454545452</v>
      </c>
      <c r="H346" s="67">
        <v>0.35555555555555557</v>
      </c>
      <c r="I346" s="67">
        <v>0.32727272727272727</v>
      </c>
      <c r="J346" s="67">
        <v>0.27083333333333331</v>
      </c>
      <c r="K346" s="67">
        <v>0.3888888888888889</v>
      </c>
      <c r="L346" s="67">
        <v>0.22058823529411764</v>
      </c>
      <c r="M346" s="67">
        <v>0.26315789473684209</v>
      </c>
      <c r="N346" s="67">
        <v>0.30188679245283018</v>
      </c>
      <c r="O346" s="67">
        <v>0.18</v>
      </c>
    </row>
    <row r="347" spans="1:15" ht="14.25" x14ac:dyDescent="0.45">
      <c r="A347" s="51">
        <v>17</v>
      </c>
      <c r="B347" s="51" t="s">
        <v>184</v>
      </c>
      <c r="C347" s="49">
        <v>17777</v>
      </c>
      <c r="D347" s="46" t="s">
        <v>947</v>
      </c>
      <c r="E347" s="68">
        <v>0.20547945205479451</v>
      </c>
      <c r="F347" s="68">
        <v>0.17880794701986755</v>
      </c>
      <c r="G347" s="68">
        <v>0.2326388888888889</v>
      </c>
      <c r="H347" s="68">
        <v>0.22033898305084745</v>
      </c>
      <c r="I347" s="68">
        <v>0.1811320754716981</v>
      </c>
      <c r="J347" s="68">
        <v>0.21111111111111111</v>
      </c>
      <c r="K347" s="67">
        <v>0.27106227106227104</v>
      </c>
      <c r="L347" s="67">
        <v>0.21710526315789475</v>
      </c>
      <c r="M347" s="67">
        <v>0.20066889632107024</v>
      </c>
      <c r="N347" s="67">
        <v>0.24822695035460993</v>
      </c>
      <c r="O347" s="67">
        <v>0.31418918918918898</v>
      </c>
    </row>
    <row r="348" spans="1:15" ht="14.25" x14ac:dyDescent="0.45">
      <c r="A348" s="46">
        <v>17</v>
      </c>
      <c r="B348" s="46" t="s">
        <v>184</v>
      </c>
      <c r="C348" s="49">
        <v>17867</v>
      </c>
      <c r="D348" s="46" t="s">
        <v>949</v>
      </c>
      <c r="E348" s="67">
        <v>0.38317757009345793</v>
      </c>
      <c r="F348" s="67">
        <v>0.17460317460317459</v>
      </c>
      <c r="G348" s="67">
        <v>0.22608695652173913</v>
      </c>
      <c r="H348" s="67">
        <v>0.29906542056074764</v>
      </c>
      <c r="I348" s="67">
        <v>0.25242718446601942</v>
      </c>
      <c r="J348" s="67">
        <v>0.4017857142857143</v>
      </c>
      <c r="K348" s="67">
        <v>0.23684210526315788</v>
      </c>
      <c r="L348" s="67">
        <v>0.1981981981981982</v>
      </c>
      <c r="M348" s="67">
        <v>0.36666666666666664</v>
      </c>
      <c r="N348" s="67">
        <v>0.40677966101694918</v>
      </c>
      <c r="O348" s="67">
        <v>0.359649122807018</v>
      </c>
    </row>
    <row r="349" spans="1:15" ht="14.25" x14ac:dyDescent="0.45">
      <c r="A349" s="51">
        <v>17</v>
      </c>
      <c r="B349" s="51" t="s">
        <v>184</v>
      </c>
      <c r="C349" s="49">
        <v>17873</v>
      </c>
      <c r="D349" s="46" t="s">
        <v>951</v>
      </c>
      <c r="E349" s="68">
        <v>0.39136904761904762</v>
      </c>
      <c r="F349" s="68">
        <v>0.34022257551669316</v>
      </c>
      <c r="G349" s="68">
        <v>0.50877192982456143</v>
      </c>
      <c r="H349" s="68">
        <v>0.39361702127659576</v>
      </c>
      <c r="I349" s="68">
        <v>0.41558441558441561</v>
      </c>
      <c r="J349" s="68">
        <v>0.48188976377952758</v>
      </c>
      <c r="K349" s="67">
        <v>0.48604269293924468</v>
      </c>
      <c r="L349" s="67">
        <v>0.50670640834575265</v>
      </c>
      <c r="M349" s="67">
        <v>0.52414772727272729</v>
      </c>
      <c r="N349" s="67">
        <v>0.55868544600938963</v>
      </c>
      <c r="O349" s="67">
        <v>0.56134969325153405</v>
      </c>
    </row>
    <row r="350" spans="1:15" ht="14.25" x14ac:dyDescent="0.45">
      <c r="A350" s="46">
        <v>17</v>
      </c>
      <c r="B350" s="46" t="s">
        <v>184</v>
      </c>
      <c r="C350" s="49">
        <v>17877</v>
      </c>
      <c r="D350" s="46" t="s">
        <v>953</v>
      </c>
      <c r="E350" s="67">
        <v>0.12234042553191489</v>
      </c>
      <c r="F350" s="67">
        <v>0.18620689655172415</v>
      </c>
      <c r="G350" s="67">
        <v>0.22</v>
      </c>
      <c r="H350" s="67">
        <v>0.12030075187969924</v>
      </c>
      <c r="I350" s="67">
        <v>0.27272727272727271</v>
      </c>
      <c r="J350" s="67">
        <v>0.17575757575757575</v>
      </c>
      <c r="K350" s="67">
        <v>0.19753086419753085</v>
      </c>
      <c r="L350" s="67">
        <v>0.18248175182481752</v>
      </c>
      <c r="M350" s="67">
        <v>0.16666666666666666</v>
      </c>
      <c r="N350" s="67">
        <v>0.25409836065573771</v>
      </c>
      <c r="O350" s="67">
        <v>0.24786324786324801</v>
      </c>
    </row>
    <row r="351" spans="1:15" ht="14.25" x14ac:dyDescent="0.45">
      <c r="A351" s="51">
        <v>18</v>
      </c>
      <c r="B351" s="51" t="s">
        <v>266</v>
      </c>
      <c r="C351" s="49">
        <v>18001</v>
      </c>
      <c r="D351" s="46" t="s">
        <v>955</v>
      </c>
      <c r="E351" s="68">
        <v>0.44115713346482577</v>
      </c>
      <c r="F351" s="68">
        <v>0.48187919463087248</v>
      </c>
      <c r="G351" s="68">
        <v>0.53025374105400125</v>
      </c>
      <c r="H351" s="68">
        <v>0.45119586296056885</v>
      </c>
      <c r="I351" s="68">
        <v>0.53235908141962418</v>
      </c>
      <c r="J351" s="68">
        <v>0.46503957783641159</v>
      </c>
      <c r="K351" s="67">
        <v>0.49254698639014904</v>
      </c>
      <c r="L351" s="67">
        <v>0.52042160737812915</v>
      </c>
      <c r="M351" s="67">
        <v>0.5164257555847569</v>
      </c>
      <c r="N351" s="67">
        <v>0.55195599022004893</v>
      </c>
      <c r="O351" s="67">
        <v>0.56988564167725497</v>
      </c>
    </row>
    <row r="352" spans="1:15" ht="14.25" x14ac:dyDescent="0.45">
      <c r="A352" s="46">
        <v>18</v>
      </c>
      <c r="B352" s="51" t="s">
        <v>266</v>
      </c>
      <c r="C352" s="49">
        <v>18029</v>
      </c>
      <c r="D352" s="46" t="s">
        <v>957</v>
      </c>
      <c r="E352" s="67">
        <v>0.19230769230769232</v>
      </c>
      <c r="F352" s="67">
        <v>0.15384615384615385</v>
      </c>
      <c r="G352" s="67">
        <v>0.32</v>
      </c>
      <c r="H352" s="67">
        <v>0.30909090909090908</v>
      </c>
      <c r="I352" s="67">
        <v>0.46153846153846156</v>
      </c>
      <c r="J352" s="67">
        <v>0.25423728813559321</v>
      </c>
      <c r="K352" s="67">
        <v>0.24444444444444444</v>
      </c>
      <c r="L352" s="67">
        <v>0.19148936170212766</v>
      </c>
      <c r="M352" s="67">
        <v>0.47058823529411764</v>
      </c>
      <c r="N352" s="67">
        <v>0.40425531914893614</v>
      </c>
      <c r="O352" s="67">
        <v>0.5</v>
      </c>
    </row>
    <row r="353" spans="1:15" ht="14.25" x14ac:dyDescent="0.45">
      <c r="A353" s="51">
        <v>18</v>
      </c>
      <c r="B353" s="51" t="s">
        <v>266</v>
      </c>
      <c r="C353" s="49">
        <v>18094</v>
      </c>
      <c r="D353" s="46" t="s">
        <v>2466</v>
      </c>
      <c r="E353" s="68">
        <v>0.3125</v>
      </c>
      <c r="F353" s="68">
        <v>0.41803278688524592</v>
      </c>
      <c r="G353" s="68">
        <v>0.2767857142857143</v>
      </c>
      <c r="H353" s="68">
        <v>0.33043478260869563</v>
      </c>
      <c r="I353" s="68">
        <v>0.35</v>
      </c>
      <c r="J353" s="68">
        <v>0.16494845360824742</v>
      </c>
      <c r="K353" s="67">
        <v>0.33684210526315789</v>
      </c>
      <c r="L353" s="67">
        <v>0.29629629629629628</v>
      </c>
      <c r="M353" s="67">
        <v>0.30952380952380953</v>
      </c>
      <c r="N353" s="67">
        <v>0.39200000000000002</v>
      </c>
      <c r="O353" s="67">
        <v>0.38613861386138598</v>
      </c>
    </row>
    <row r="354" spans="1:15" ht="14.25" x14ac:dyDescent="0.45">
      <c r="A354" s="46">
        <v>18</v>
      </c>
      <c r="B354" s="51" t="s">
        <v>266</v>
      </c>
      <c r="C354" s="49">
        <v>18150</v>
      </c>
      <c r="D354" s="46" t="s">
        <v>961</v>
      </c>
      <c r="E354" s="67">
        <v>0.18627450980392157</v>
      </c>
      <c r="F354" s="67">
        <v>0.34677419354838712</v>
      </c>
      <c r="G354" s="67">
        <v>0.28666666666666668</v>
      </c>
      <c r="H354" s="67">
        <v>0.2541436464088398</v>
      </c>
      <c r="I354" s="67">
        <v>0.32386363636363635</v>
      </c>
      <c r="J354" s="67">
        <v>0.13186813186813187</v>
      </c>
      <c r="K354" s="67">
        <v>0.20915032679738563</v>
      </c>
      <c r="L354" s="67">
        <v>0.24736842105263157</v>
      </c>
      <c r="M354" s="67">
        <v>0.2541436464088398</v>
      </c>
      <c r="N354" s="67">
        <v>0.35</v>
      </c>
      <c r="O354" s="67">
        <v>0.20164609053497901</v>
      </c>
    </row>
    <row r="355" spans="1:15" ht="14.25" x14ac:dyDescent="0.45">
      <c r="A355" s="51">
        <v>18</v>
      </c>
      <c r="B355" s="51" t="s">
        <v>266</v>
      </c>
      <c r="C355" s="49">
        <v>18205</v>
      </c>
      <c r="D355" s="46" t="s">
        <v>963</v>
      </c>
      <c r="E355" s="68">
        <v>0.33333333333333331</v>
      </c>
      <c r="F355" s="68">
        <v>0.20833333333333334</v>
      </c>
      <c r="G355" s="68">
        <v>0.22352941176470589</v>
      </c>
      <c r="H355" s="68">
        <v>0.20253164556962025</v>
      </c>
      <c r="I355" s="68">
        <v>0.35714285714285715</v>
      </c>
      <c r="J355" s="68">
        <v>0.14285714285714285</v>
      </c>
      <c r="K355" s="67">
        <v>0.26315789473684209</v>
      </c>
      <c r="L355" s="67">
        <v>0.16666666666666666</v>
      </c>
      <c r="M355" s="67">
        <v>0.30303030303030304</v>
      </c>
      <c r="N355" s="67">
        <v>0.33734939759036142</v>
      </c>
      <c r="O355" s="67">
        <v>0.28378378378378399</v>
      </c>
    </row>
    <row r="356" spans="1:15" ht="14.25" x14ac:dyDescent="0.45">
      <c r="A356" s="46">
        <v>18</v>
      </c>
      <c r="B356" s="51" t="s">
        <v>266</v>
      </c>
      <c r="C356" s="49">
        <v>18247</v>
      </c>
      <c r="D356" s="46" t="s">
        <v>965</v>
      </c>
      <c r="E356" s="67">
        <v>0.28708133971291866</v>
      </c>
      <c r="F356" s="67">
        <v>0.3574660633484163</v>
      </c>
      <c r="G356" s="67">
        <v>0.41935483870967744</v>
      </c>
      <c r="H356" s="67">
        <v>0.33668341708542715</v>
      </c>
      <c r="I356" s="67">
        <v>0.42081447963800905</v>
      </c>
      <c r="J356" s="67">
        <v>0.33027522935779818</v>
      </c>
      <c r="K356" s="67">
        <v>0.233502538071066</v>
      </c>
      <c r="L356" s="67">
        <v>0.31877729257641924</v>
      </c>
      <c r="M356" s="67">
        <v>0.35643564356435642</v>
      </c>
      <c r="N356" s="67">
        <v>0.481981981981982</v>
      </c>
      <c r="O356" s="67">
        <v>0.47342995169082103</v>
      </c>
    </row>
    <row r="357" spans="1:15" ht="14.25" x14ac:dyDescent="0.45">
      <c r="A357" s="51">
        <v>18</v>
      </c>
      <c r="B357" s="51" t="s">
        <v>266</v>
      </c>
      <c r="C357" s="49">
        <v>18256</v>
      </c>
      <c r="D357" s="46" t="s">
        <v>2467</v>
      </c>
      <c r="E357" s="68">
        <v>0.40217391304347827</v>
      </c>
      <c r="F357" s="68">
        <v>0.45744680851063829</v>
      </c>
      <c r="G357" s="68">
        <v>0.40206185567010311</v>
      </c>
      <c r="H357" s="68">
        <v>0.34951456310679613</v>
      </c>
      <c r="I357" s="68">
        <v>0.58227848101265822</v>
      </c>
      <c r="J357" s="68">
        <v>0.37113402061855671</v>
      </c>
      <c r="K357" s="67">
        <v>0.27722772277227725</v>
      </c>
      <c r="L357" s="67">
        <v>0.36842105263157893</v>
      </c>
      <c r="M357" s="67">
        <v>0.44444444444444442</v>
      </c>
      <c r="N357" s="67">
        <v>0.4</v>
      </c>
      <c r="O357" s="67">
        <v>0.47474747474747497</v>
      </c>
    </row>
    <row r="358" spans="1:15" ht="14.25" x14ac:dyDescent="0.45">
      <c r="A358" s="46">
        <v>18</v>
      </c>
      <c r="B358" s="51" t="s">
        <v>266</v>
      </c>
      <c r="C358" s="49">
        <v>18410</v>
      </c>
      <c r="D358" s="46" t="s">
        <v>969</v>
      </c>
      <c r="E358" s="67">
        <v>0.24705882352941178</v>
      </c>
      <c r="F358" s="67">
        <v>0.23232323232323232</v>
      </c>
      <c r="G358" s="67">
        <v>0.25252525252525254</v>
      </c>
      <c r="H358" s="67">
        <v>0.28301886792452829</v>
      </c>
      <c r="I358" s="67">
        <v>0.38793103448275862</v>
      </c>
      <c r="J358" s="67">
        <v>0.25252525252525254</v>
      </c>
      <c r="K358" s="67">
        <v>0.22340425531914893</v>
      </c>
      <c r="L358" s="67">
        <v>0.27102803738317754</v>
      </c>
      <c r="M358" s="67">
        <v>0.34693877551020408</v>
      </c>
      <c r="N358" s="67">
        <v>0.38983050847457629</v>
      </c>
      <c r="O358" s="67">
        <v>0.48148148148148201</v>
      </c>
    </row>
    <row r="359" spans="1:15" ht="14.25" x14ac:dyDescent="0.45">
      <c r="A359" s="51">
        <v>18</v>
      </c>
      <c r="B359" s="51" t="s">
        <v>266</v>
      </c>
      <c r="C359" s="49">
        <v>18460</v>
      </c>
      <c r="D359" s="46" t="s">
        <v>971</v>
      </c>
      <c r="E359" s="68">
        <v>0.16091954022988506</v>
      </c>
      <c r="F359" s="68">
        <v>0.17142857142857143</v>
      </c>
      <c r="G359" s="68">
        <v>0.24705882352941178</v>
      </c>
      <c r="H359" s="68">
        <v>0.16666666666666666</v>
      </c>
      <c r="I359" s="68">
        <v>0.29333333333333333</v>
      </c>
      <c r="J359" s="68">
        <v>0.11494252873563218</v>
      </c>
      <c r="K359" s="67">
        <v>0.14516129032258066</v>
      </c>
      <c r="L359" s="67">
        <v>0.15384615384615385</v>
      </c>
      <c r="M359" s="67">
        <v>0.22500000000000001</v>
      </c>
      <c r="N359" s="67">
        <v>0.20338983050847459</v>
      </c>
      <c r="O359" s="67">
        <v>0.35294117647058798</v>
      </c>
    </row>
    <row r="360" spans="1:15" ht="14.25" x14ac:dyDescent="0.45">
      <c r="A360" s="46">
        <v>18</v>
      </c>
      <c r="B360" s="51" t="s">
        <v>266</v>
      </c>
      <c r="C360" s="49">
        <v>18479</v>
      </c>
      <c r="D360" s="46" t="s">
        <v>973</v>
      </c>
      <c r="E360" s="67">
        <v>0.63157894736842102</v>
      </c>
      <c r="F360" s="67">
        <v>0.6470588235294118</v>
      </c>
      <c r="G360" s="67">
        <v>0.42857142857142855</v>
      </c>
      <c r="H360" s="67">
        <v>0.3888888888888889</v>
      </c>
      <c r="I360" s="67">
        <v>0.33333333333333331</v>
      </c>
      <c r="J360" s="67">
        <v>0.3</v>
      </c>
      <c r="K360" s="67">
        <v>0.36842105263157893</v>
      </c>
      <c r="L360" s="67">
        <v>0.33333333333333331</v>
      </c>
      <c r="M360" s="67">
        <v>0.35</v>
      </c>
      <c r="N360" s="67">
        <v>0.35294117647058826</v>
      </c>
      <c r="O360" s="67">
        <v>0.72222222222222199</v>
      </c>
    </row>
    <row r="361" spans="1:15" ht="14.25" x14ac:dyDescent="0.45">
      <c r="A361" s="51">
        <v>18</v>
      </c>
      <c r="B361" s="51" t="s">
        <v>266</v>
      </c>
      <c r="C361" s="49">
        <v>18592</v>
      </c>
      <c r="D361" s="46" t="s">
        <v>975</v>
      </c>
      <c r="E361" s="68">
        <v>0.19642857142857142</v>
      </c>
      <c r="F361" s="68">
        <v>0.21186440677966101</v>
      </c>
      <c r="G361" s="68">
        <v>0.23504273504273504</v>
      </c>
      <c r="H361" s="68">
        <v>0.23200000000000001</v>
      </c>
      <c r="I361" s="68">
        <v>0.30414746543778803</v>
      </c>
      <c r="J361" s="68">
        <v>0.21774193548387097</v>
      </c>
      <c r="K361" s="67">
        <v>0.23660714285714285</v>
      </c>
      <c r="L361" s="67">
        <v>0.20155038759689922</v>
      </c>
      <c r="M361" s="67">
        <v>0.34</v>
      </c>
      <c r="N361" s="67">
        <v>0.38554216867469882</v>
      </c>
      <c r="O361" s="67">
        <v>0.425438596491228</v>
      </c>
    </row>
    <row r="362" spans="1:15" ht="14.25" x14ac:dyDescent="0.45">
      <c r="A362" s="46">
        <v>18</v>
      </c>
      <c r="B362" s="51" t="s">
        <v>266</v>
      </c>
      <c r="C362" s="49">
        <v>18610</v>
      </c>
      <c r="D362" s="46" t="s">
        <v>977</v>
      </c>
      <c r="E362" s="67">
        <v>0.20833333333333334</v>
      </c>
      <c r="F362" s="67">
        <v>0.21917808219178081</v>
      </c>
      <c r="G362" s="67">
        <v>0.35374149659863946</v>
      </c>
      <c r="H362" s="67">
        <v>0.22448979591836735</v>
      </c>
      <c r="I362" s="67">
        <v>0.36601307189542481</v>
      </c>
      <c r="J362" s="67">
        <v>0.23809523809523808</v>
      </c>
      <c r="K362" s="67">
        <v>0.32380952380952382</v>
      </c>
      <c r="L362" s="67">
        <v>0.28712871287128711</v>
      </c>
      <c r="M362" s="67">
        <v>0.37168141592920356</v>
      </c>
      <c r="N362" s="67">
        <v>0.32</v>
      </c>
      <c r="O362" s="67">
        <v>0.40769230769230802</v>
      </c>
    </row>
    <row r="363" spans="1:15" ht="14.25" x14ac:dyDescent="0.45">
      <c r="A363" s="51">
        <v>18</v>
      </c>
      <c r="B363" s="51" t="s">
        <v>266</v>
      </c>
      <c r="C363" s="49">
        <v>18753</v>
      </c>
      <c r="D363" s="46" t="s">
        <v>979</v>
      </c>
      <c r="E363" s="68">
        <v>0.16338028169014085</v>
      </c>
      <c r="F363" s="68">
        <v>0.30449826989619377</v>
      </c>
      <c r="G363" s="68">
        <v>0.29295774647887324</v>
      </c>
      <c r="H363" s="68">
        <v>0.25271739130434784</v>
      </c>
      <c r="I363" s="68">
        <v>0.36562499999999998</v>
      </c>
      <c r="J363" s="68">
        <v>0.26239067055393583</v>
      </c>
      <c r="K363" s="67">
        <v>0.31888544891640869</v>
      </c>
      <c r="L363" s="67">
        <v>0.31964809384164222</v>
      </c>
      <c r="M363" s="67">
        <v>0.41005291005291006</v>
      </c>
      <c r="N363" s="67">
        <v>0.47135416666666669</v>
      </c>
      <c r="O363" s="67">
        <v>0.40714285714285697</v>
      </c>
    </row>
    <row r="364" spans="1:15" ht="14.25" x14ac:dyDescent="0.45">
      <c r="A364" s="46">
        <v>18</v>
      </c>
      <c r="B364" s="51" t="s">
        <v>266</v>
      </c>
      <c r="C364" s="49">
        <v>18756</v>
      </c>
      <c r="D364" s="46" t="s">
        <v>981</v>
      </c>
      <c r="E364" s="67">
        <v>0.18421052631578946</v>
      </c>
      <c r="F364" s="67">
        <v>4.6511627906976744E-2</v>
      </c>
      <c r="G364" s="67">
        <v>6.7796610169491525E-2</v>
      </c>
      <c r="H364" s="67">
        <v>0.19047619047619047</v>
      </c>
      <c r="I364" s="67">
        <v>0.20754716981132076</v>
      </c>
      <c r="J364" s="67">
        <v>0.20512820512820512</v>
      </c>
      <c r="K364" s="67">
        <v>0.17499999999999999</v>
      </c>
      <c r="L364" s="67">
        <v>0.3</v>
      </c>
      <c r="M364" s="67">
        <v>0.22222222222222221</v>
      </c>
      <c r="N364" s="67">
        <v>0.37142857142857144</v>
      </c>
      <c r="O364" s="67">
        <v>0.41666666666666702</v>
      </c>
    </row>
    <row r="365" spans="1:15" ht="14.25" x14ac:dyDescent="0.45">
      <c r="A365" s="51">
        <v>18</v>
      </c>
      <c r="B365" s="51" t="s">
        <v>266</v>
      </c>
      <c r="C365" s="49">
        <v>18785</v>
      </c>
      <c r="D365" s="46" t="s">
        <v>983</v>
      </c>
      <c r="E365" s="68">
        <v>0.20895522388059701</v>
      </c>
      <c r="F365" s="68">
        <v>0.15254237288135594</v>
      </c>
      <c r="G365" s="68">
        <v>0.2</v>
      </c>
      <c r="H365" s="68">
        <v>8.4745762711864403E-2</v>
      </c>
      <c r="I365" s="68">
        <v>0.2</v>
      </c>
      <c r="J365" s="68">
        <v>0.11627906976744186</v>
      </c>
      <c r="K365" s="67">
        <v>0.12</v>
      </c>
      <c r="L365" s="67">
        <v>0.30232558139534882</v>
      </c>
      <c r="M365" s="67">
        <v>0.4358974358974359</v>
      </c>
      <c r="N365" s="67">
        <v>0.23404255319148937</v>
      </c>
      <c r="O365" s="67">
        <v>0.38983050847457601</v>
      </c>
    </row>
    <row r="366" spans="1:15" ht="14.25" x14ac:dyDescent="0.45">
      <c r="A366" s="46">
        <v>18</v>
      </c>
      <c r="B366" s="51" t="s">
        <v>266</v>
      </c>
      <c r="C366" s="49">
        <v>18860</v>
      </c>
      <c r="D366" s="46" t="s">
        <v>505</v>
      </c>
      <c r="E366" s="67">
        <v>0.30909090909090908</v>
      </c>
      <c r="F366" s="67">
        <v>0.24074074074074073</v>
      </c>
      <c r="G366" s="67">
        <v>0.40740740740740738</v>
      </c>
      <c r="H366" s="67">
        <v>0.32786885245901637</v>
      </c>
      <c r="I366" s="67">
        <v>0.34693877551020408</v>
      </c>
      <c r="J366" s="67">
        <v>0.32258064516129031</v>
      </c>
      <c r="K366" s="67">
        <v>0.40350877192982454</v>
      </c>
      <c r="L366" s="67">
        <v>0.32692307692307693</v>
      </c>
      <c r="M366" s="67">
        <v>0.31372549019607843</v>
      </c>
      <c r="N366" s="67">
        <v>0.35714285714285715</v>
      </c>
      <c r="O366" s="67">
        <v>0.36</v>
      </c>
    </row>
    <row r="367" spans="1:15" ht="14.25" x14ac:dyDescent="0.45">
      <c r="A367" s="51">
        <v>19</v>
      </c>
      <c r="B367" s="51" t="s">
        <v>189</v>
      </c>
      <c r="C367" s="49">
        <v>19001</v>
      </c>
      <c r="D367" s="46" t="s">
        <v>986</v>
      </c>
      <c r="E367" s="68">
        <v>0.37030618139803584</v>
      </c>
      <c r="F367" s="68">
        <v>0.39312754804892253</v>
      </c>
      <c r="G367" s="68">
        <v>0.36695342628300209</v>
      </c>
      <c r="H367" s="68">
        <v>0.35680612846199172</v>
      </c>
      <c r="I367" s="68">
        <v>0.45393041237113402</v>
      </c>
      <c r="J367" s="68">
        <v>0.51050080775444262</v>
      </c>
      <c r="K367" s="67">
        <v>0.49412775708965911</v>
      </c>
      <c r="L367" s="67">
        <v>0.54038577456298975</v>
      </c>
      <c r="M367" s="67">
        <v>0.56591448931116395</v>
      </c>
      <c r="N367" s="67">
        <v>0.60825610783487782</v>
      </c>
      <c r="O367" s="67">
        <v>0.62486602357984999</v>
      </c>
    </row>
    <row r="368" spans="1:15" ht="14.25" x14ac:dyDescent="0.45">
      <c r="A368" s="46">
        <v>19</v>
      </c>
      <c r="B368" s="46" t="s">
        <v>189</v>
      </c>
      <c r="C368" s="49">
        <v>19022</v>
      </c>
      <c r="D368" s="46" t="s">
        <v>988</v>
      </c>
      <c r="E368" s="67">
        <v>9.3567251461988299E-2</v>
      </c>
      <c r="F368" s="67">
        <v>8.0291970802919707E-2</v>
      </c>
      <c r="G368" s="67">
        <v>6.0402684563758392E-2</v>
      </c>
      <c r="H368" s="67">
        <v>0.19379844961240311</v>
      </c>
      <c r="I368" s="67">
        <v>0.14482758620689656</v>
      </c>
      <c r="J368" s="67">
        <v>8.0246913580246909E-2</v>
      </c>
      <c r="K368" s="67">
        <v>8.943089430894309E-2</v>
      </c>
      <c r="L368" s="67">
        <v>0.14438502673796791</v>
      </c>
      <c r="M368" s="67">
        <v>0.18115942028985507</v>
      </c>
      <c r="N368" s="67">
        <v>0.310126582278481</v>
      </c>
      <c r="O368" s="67">
        <v>0.31297709923664102</v>
      </c>
    </row>
    <row r="369" spans="1:15" ht="14.25" x14ac:dyDescent="0.45">
      <c r="A369" s="51">
        <v>19</v>
      </c>
      <c r="B369" s="51" t="s">
        <v>189</v>
      </c>
      <c r="C369" s="49">
        <v>19050</v>
      </c>
      <c r="D369" s="46" t="s">
        <v>303</v>
      </c>
      <c r="E369" s="68">
        <v>0.20338983050847459</v>
      </c>
      <c r="F369" s="68">
        <v>0.17532467532467533</v>
      </c>
      <c r="G369" s="68">
        <v>0.18045112781954886</v>
      </c>
      <c r="H369" s="68">
        <v>0.22222222222222221</v>
      </c>
      <c r="I369" s="68">
        <v>0.14857142857142858</v>
      </c>
      <c r="J369" s="68">
        <v>0.24683544303797469</v>
      </c>
      <c r="K369" s="67">
        <v>0.23414634146341465</v>
      </c>
      <c r="L369" s="67">
        <v>0.25510204081632654</v>
      </c>
      <c r="M369" s="67">
        <v>0.16853932584269662</v>
      </c>
      <c r="N369" s="67">
        <v>0.18497109826589594</v>
      </c>
      <c r="O369" s="67">
        <v>0.35087719298245601</v>
      </c>
    </row>
    <row r="370" spans="1:15" ht="14.25" x14ac:dyDescent="0.45">
      <c r="A370" s="46">
        <v>19</v>
      </c>
      <c r="B370" s="46" t="s">
        <v>189</v>
      </c>
      <c r="C370" s="49">
        <v>19075</v>
      </c>
      <c r="D370" s="46" t="s">
        <v>991</v>
      </c>
      <c r="E370" s="67">
        <v>0.17777777777777778</v>
      </c>
      <c r="F370" s="67">
        <v>0.23369565217391305</v>
      </c>
      <c r="G370" s="67">
        <v>0.16666666666666666</v>
      </c>
      <c r="H370" s="67">
        <v>0.20207253886010362</v>
      </c>
      <c r="I370" s="67">
        <v>0.25806451612903225</v>
      </c>
      <c r="J370" s="67">
        <v>0.20765027322404372</v>
      </c>
      <c r="K370" s="67">
        <v>0.16585365853658537</v>
      </c>
      <c r="L370" s="67">
        <v>0.16847826086956522</v>
      </c>
      <c r="M370" s="67">
        <v>0.22077922077922077</v>
      </c>
      <c r="N370" s="67">
        <v>0.36645962732919257</v>
      </c>
      <c r="O370" s="67">
        <v>0.28930817610062898</v>
      </c>
    </row>
    <row r="371" spans="1:15" ht="14.25" x14ac:dyDescent="0.45">
      <c r="A371" s="51">
        <v>19</v>
      </c>
      <c r="B371" s="51" t="s">
        <v>189</v>
      </c>
      <c r="C371" s="49">
        <v>19100</v>
      </c>
      <c r="D371" s="46" t="s">
        <v>2468</v>
      </c>
      <c r="E371" s="68">
        <v>0.20289855072463769</v>
      </c>
      <c r="F371" s="68">
        <v>0.21635883905013192</v>
      </c>
      <c r="G371" s="68">
        <v>0.21411764705882352</v>
      </c>
      <c r="H371" s="68">
        <v>0.21671018276762402</v>
      </c>
      <c r="I371" s="68">
        <v>0.18848167539267016</v>
      </c>
      <c r="J371" s="68">
        <v>0.21229050279329609</v>
      </c>
      <c r="K371" s="67">
        <v>0.2</v>
      </c>
      <c r="L371" s="67">
        <v>0.25310173697270472</v>
      </c>
      <c r="M371" s="67">
        <v>0.3235294117647059</v>
      </c>
      <c r="N371" s="67">
        <v>0.2857142857142857</v>
      </c>
      <c r="O371" s="67">
        <v>0.36436170212766</v>
      </c>
    </row>
    <row r="372" spans="1:15" ht="14.25" x14ac:dyDescent="0.45">
      <c r="A372" s="46">
        <v>19</v>
      </c>
      <c r="B372" s="46" t="s">
        <v>189</v>
      </c>
      <c r="C372" s="49">
        <v>19110</v>
      </c>
      <c r="D372" s="46" t="s">
        <v>2469</v>
      </c>
      <c r="E372" s="67">
        <v>8.0419580419580416E-2</v>
      </c>
      <c r="F372" s="67">
        <v>9.012875536480687E-2</v>
      </c>
      <c r="G372" s="67">
        <v>6.8548387096774188E-2</v>
      </c>
      <c r="H372" s="67">
        <v>6.2992125984251968E-2</v>
      </c>
      <c r="I372" s="67">
        <v>0.1050228310502283</v>
      </c>
      <c r="J372" s="67">
        <v>8.085106382978724E-2</v>
      </c>
      <c r="K372" s="67">
        <v>0.2</v>
      </c>
      <c r="L372" s="67">
        <v>0.17760617760617761</v>
      </c>
      <c r="M372" s="67">
        <v>0.20524017467248909</v>
      </c>
      <c r="N372" s="67">
        <v>0.27407407407407408</v>
      </c>
      <c r="O372" s="67">
        <v>0.19850187265917599</v>
      </c>
    </row>
    <row r="373" spans="1:15" ht="14.25" x14ac:dyDescent="0.45">
      <c r="A373" s="51">
        <v>19</v>
      </c>
      <c r="B373" s="51" t="s">
        <v>189</v>
      </c>
      <c r="C373" s="49">
        <v>19130</v>
      </c>
      <c r="D373" s="46" t="s">
        <v>996</v>
      </c>
      <c r="E373" s="68">
        <v>0.1557632398753894</v>
      </c>
      <c r="F373" s="68">
        <v>0.24691358024691357</v>
      </c>
      <c r="G373" s="68">
        <v>0.2417910447761194</v>
      </c>
      <c r="H373" s="68">
        <v>0.1440443213296399</v>
      </c>
      <c r="I373" s="68">
        <v>0.18960244648318042</v>
      </c>
      <c r="J373" s="68">
        <v>0.19117647058823528</v>
      </c>
      <c r="K373" s="67">
        <v>0.13988095238095238</v>
      </c>
      <c r="L373" s="67">
        <v>0.20172910662824209</v>
      </c>
      <c r="M373" s="67">
        <v>0.14322250639386189</v>
      </c>
      <c r="N373" s="67">
        <v>0.23872679045092837</v>
      </c>
      <c r="O373" s="67">
        <v>0.244299674267101</v>
      </c>
    </row>
    <row r="374" spans="1:15" ht="14.25" x14ac:dyDescent="0.45">
      <c r="A374" s="46">
        <v>19</v>
      </c>
      <c r="B374" s="46" t="s">
        <v>189</v>
      </c>
      <c r="C374" s="49">
        <v>19137</v>
      </c>
      <c r="D374" s="46" t="s">
        <v>998</v>
      </c>
      <c r="E374" s="67">
        <v>0.11948051948051948</v>
      </c>
      <c r="F374" s="67">
        <v>0.1111111111111111</v>
      </c>
      <c r="G374" s="67">
        <v>0.1111111111111111</v>
      </c>
      <c r="H374" s="67">
        <v>7.9326923076923073E-2</v>
      </c>
      <c r="I374" s="67">
        <v>0.13098236775818639</v>
      </c>
      <c r="J374" s="67">
        <v>0.10913140311804009</v>
      </c>
      <c r="K374" s="67">
        <v>0.11515151515151516</v>
      </c>
      <c r="L374" s="67">
        <v>0.1275</v>
      </c>
      <c r="M374" s="67">
        <v>0.12943632567849686</v>
      </c>
      <c r="N374" s="67">
        <v>0.21564482029598309</v>
      </c>
      <c r="O374" s="67">
        <v>0.187203791469194</v>
      </c>
    </row>
    <row r="375" spans="1:15" ht="14.25" x14ac:dyDescent="0.45">
      <c r="A375" s="51">
        <v>19</v>
      </c>
      <c r="B375" s="51" t="s">
        <v>189</v>
      </c>
      <c r="C375" s="49">
        <v>19142</v>
      </c>
      <c r="D375" s="46" t="s">
        <v>2470</v>
      </c>
      <c r="E375" s="68">
        <v>0.19879518072289157</v>
      </c>
      <c r="F375" s="68">
        <v>0.14634146341463414</v>
      </c>
      <c r="G375" s="68">
        <v>0.15027322404371585</v>
      </c>
      <c r="H375" s="68">
        <v>0.21293800539083557</v>
      </c>
      <c r="I375" s="68">
        <v>0.14124293785310735</v>
      </c>
      <c r="J375" s="68">
        <v>0.16886543535620052</v>
      </c>
      <c r="K375" s="67">
        <v>0.21212121212121213</v>
      </c>
      <c r="L375" s="67">
        <v>0.21925133689839571</v>
      </c>
      <c r="M375" s="67">
        <v>0.24528301886792453</v>
      </c>
      <c r="N375" s="67">
        <v>0.26735218508997427</v>
      </c>
      <c r="O375" s="67">
        <v>0.28609625668449201</v>
      </c>
    </row>
    <row r="376" spans="1:15" ht="14.25" x14ac:dyDescent="0.45">
      <c r="A376" s="46">
        <v>19</v>
      </c>
      <c r="B376" s="46" t="s">
        <v>189</v>
      </c>
      <c r="C376" s="49">
        <v>19212</v>
      </c>
      <c r="D376" s="46" t="s">
        <v>1002</v>
      </c>
      <c r="E376" s="67">
        <v>0.20072992700729927</v>
      </c>
      <c r="F376" s="67">
        <v>0.14801444043321299</v>
      </c>
      <c r="G376" s="67">
        <v>0.15120274914089346</v>
      </c>
      <c r="H376" s="67">
        <v>0.17253521126760563</v>
      </c>
      <c r="I376" s="67">
        <v>0.13333333333333333</v>
      </c>
      <c r="J376" s="67">
        <v>0.188</v>
      </c>
      <c r="K376" s="67">
        <v>0.1940928270042194</v>
      </c>
      <c r="L376" s="67">
        <v>0.25</v>
      </c>
      <c r="M376" s="67">
        <v>0.21011673151750973</v>
      </c>
      <c r="N376" s="67">
        <v>0.20350877192982456</v>
      </c>
      <c r="O376" s="67">
        <v>0.24137931034482801</v>
      </c>
    </row>
    <row r="377" spans="1:15" ht="14.25" x14ac:dyDescent="0.45">
      <c r="A377" s="51">
        <v>19</v>
      </c>
      <c r="B377" s="51" t="s">
        <v>189</v>
      </c>
      <c r="C377" s="49">
        <v>19256</v>
      </c>
      <c r="D377" s="46" t="s">
        <v>1004</v>
      </c>
      <c r="E377" s="68">
        <v>0.25217391304347825</v>
      </c>
      <c r="F377" s="68">
        <v>0.26683291770573564</v>
      </c>
      <c r="G377" s="68">
        <v>0.22660098522167488</v>
      </c>
      <c r="H377" s="68">
        <v>0.21179624664879357</v>
      </c>
      <c r="I377" s="68">
        <v>0.24653739612188366</v>
      </c>
      <c r="J377" s="68">
        <v>0.26566416040100249</v>
      </c>
      <c r="K377" s="67">
        <v>0.17499999999999999</v>
      </c>
      <c r="L377" s="67">
        <v>0.25944584382871538</v>
      </c>
      <c r="M377" s="67">
        <v>0.25507900677200901</v>
      </c>
      <c r="N377" s="67">
        <v>0.31403118040089084</v>
      </c>
      <c r="O377" s="67">
        <v>0.266393442622951</v>
      </c>
    </row>
    <row r="378" spans="1:15" ht="14.25" x14ac:dyDescent="0.45">
      <c r="A378" s="46">
        <v>19</v>
      </c>
      <c r="B378" s="46" t="s">
        <v>189</v>
      </c>
      <c r="C378" s="49">
        <v>19290</v>
      </c>
      <c r="D378" s="46" t="s">
        <v>955</v>
      </c>
      <c r="E378" s="67">
        <v>0.19672131147540983</v>
      </c>
      <c r="F378" s="67">
        <v>0.23214285714285715</v>
      </c>
      <c r="G378" s="67">
        <v>0.25862068965517243</v>
      </c>
      <c r="H378" s="67">
        <v>0.12857142857142856</v>
      </c>
      <c r="I378" s="67">
        <v>0.18</v>
      </c>
      <c r="J378" s="67">
        <v>0.16071428571428573</v>
      </c>
      <c r="K378" s="67">
        <v>0.22641509433962265</v>
      </c>
      <c r="L378" s="67">
        <v>9.2592592592592587E-2</v>
      </c>
      <c r="M378" s="67">
        <v>0.13235294117647059</v>
      </c>
      <c r="N378" s="67">
        <v>0.16666666666666666</v>
      </c>
      <c r="O378" s="67">
        <v>0.22950819672131201</v>
      </c>
    </row>
    <row r="379" spans="1:15" ht="14.25" x14ac:dyDescent="0.45">
      <c r="A379" s="51">
        <v>19</v>
      </c>
      <c r="B379" s="51" t="s">
        <v>189</v>
      </c>
      <c r="C379" s="49">
        <v>19300</v>
      </c>
      <c r="D379" s="46" t="s">
        <v>2471</v>
      </c>
      <c r="E379" s="68">
        <v>0.12109375</v>
      </c>
      <c r="F379" s="68">
        <v>0.14782608695652175</v>
      </c>
      <c r="G379" s="68">
        <v>0.21860465116279071</v>
      </c>
      <c r="H379" s="68">
        <v>0.15075376884422109</v>
      </c>
      <c r="I379" s="68">
        <v>0.18309859154929578</v>
      </c>
      <c r="J379" s="68">
        <v>0.30102040816326531</v>
      </c>
      <c r="K379" s="67">
        <v>0.25925925925925924</v>
      </c>
      <c r="L379" s="67">
        <v>0.23595505617977527</v>
      </c>
      <c r="M379" s="67">
        <v>0.34517766497461927</v>
      </c>
      <c r="N379" s="67">
        <v>0.51595744680851063</v>
      </c>
      <c r="O379" s="67">
        <v>0.30113636363636398</v>
      </c>
    </row>
    <row r="380" spans="1:15" ht="14.25" x14ac:dyDescent="0.45">
      <c r="A380" s="46">
        <v>19</v>
      </c>
      <c r="B380" s="46" t="s">
        <v>189</v>
      </c>
      <c r="C380" s="49">
        <v>19318</v>
      </c>
      <c r="D380" s="46" t="s">
        <v>2472</v>
      </c>
      <c r="E380" s="67">
        <v>7.0336391437308868E-2</v>
      </c>
      <c r="F380" s="67">
        <v>0.14202898550724638</v>
      </c>
      <c r="G380" s="67">
        <v>0.1396103896103896</v>
      </c>
      <c r="H380" s="67">
        <v>0.13058419243986255</v>
      </c>
      <c r="I380" s="67">
        <v>0.13815789473684212</v>
      </c>
      <c r="J380" s="67">
        <v>0.19281045751633988</v>
      </c>
      <c r="K380" s="67">
        <v>0.28482972136222912</v>
      </c>
      <c r="L380" s="67">
        <v>0.215633423180593</v>
      </c>
      <c r="M380" s="67">
        <v>0.29446064139941691</v>
      </c>
      <c r="N380" s="67">
        <v>0.37617554858934171</v>
      </c>
      <c r="O380" s="67">
        <v>0.35761589403973498</v>
      </c>
    </row>
    <row r="381" spans="1:15" ht="14.25" x14ac:dyDescent="0.45">
      <c r="A381" s="51">
        <v>19</v>
      </c>
      <c r="B381" s="51" t="s">
        <v>189</v>
      </c>
      <c r="C381" s="49">
        <v>19355</v>
      </c>
      <c r="D381" s="46" t="s">
        <v>1011</v>
      </c>
      <c r="E381" s="68">
        <v>0.19637462235649547</v>
      </c>
      <c r="F381" s="68">
        <v>0.20261437908496732</v>
      </c>
      <c r="G381" s="68">
        <v>0.23026315789473684</v>
      </c>
      <c r="H381" s="68">
        <v>0.16279069767441862</v>
      </c>
      <c r="I381" s="68">
        <v>0.23588039867109634</v>
      </c>
      <c r="J381" s="68">
        <v>0.24814814814814815</v>
      </c>
      <c r="K381" s="67">
        <v>0.24632352941176472</v>
      </c>
      <c r="L381" s="67">
        <v>0.21587301587301588</v>
      </c>
      <c r="M381" s="67">
        <v>0.25632911392405061</v>
      </c>
      <c r="N381" s="67">
        <v>0.24299065420560748</v>
      </c>
      <c r="O381" s="67">
        <v>0.28695652173913</v>
      </c>
    </row>
    <row r="382" spans="1:15" ht="14.25" x14ac:dyDescent="0.45">
      <c r="A382" s="46">
        <v>19</v>
      </c>
      <c r="B382" s="46" t="s">
        <v>189</v>
      </c>
      <c r="C382" s="49">
        <v>19364</v>
      </c>
      <c r="D382" s="46" t="s">
        <v>1013</v>
      </c>
      <c r="E382" s="67">
        <v>0.17341040462427745</v>
      </c>
      <c r="F382" s="67">
        <v>3.7735849056603772E-2</v>
      </c>
      <c r="G382" s="67">
        <v>0.1388888888888889</v>
      </c>
      <c r="H382" s="67">
        <v>5.1724137931034482E-2</v>
      </c>
      <c r="I382" s="67">
        <v>3.2608695652173912E-2</v>
      </c>
      <c r="J382" s="67">
        <v>0.10714285714285714</v>
      </c>
      <c r="K382" s="67">
        <v>0.10695187165775401</v>
      </c>
      <c r="L382" s="67">
        <v>0.1065989847715736</v>
      </c>
      <c r="M382" s="67">
        <v>0.1256544502617801</v>
      </c>
      <c r="N382" s="67">
        <v>0.1990521327014218</v>
      </c>
      <c r="O382" s="67">
        <v>0.20627802690583</v>
      </c>
    </row>
    <row r="383" spans="1:15" ht="14.25" x14ac:dyDescent="0.45">
      <c r="A383" s="51">
        <v>19</v>
      </c>
      <c r="B383" s="51" t="s">
        <v>189</v>
      </c>
      <c r="C383" s="49">
        <v>19392</v>
      </c>
      <c r="D383" s="46" t="s">
        <v>1015</v>
      </c>
      <c r="E383" s="68">
        <v>0.14173228346456693</v>
      </c>
      <c r="F383" s="68">
        <v>0.23275862068965517</v>
      </c>
      <c r="G383" s="68">
        <v>0.16494845360824742</v>
      </c>
      <c r="H383" s="68">
        <v>0.17647058823529413</v>
      </c>
      <c r="I383" s="68">
        <v>0.29729729729729731</v>
      </c>
      <c r="J383" s="68">
        <v>0.18556701030927836</v>
      </c>
      <c r="K383" s="67">
        <v>0.24</v>
      </c>
      <c r="L383" s="67">
        <v>0.33673469387755101</v>
      </c>
      <c r="M383" s="67">
        <v>0.43243243243243246</v>
      </c>
      <c r="N383" s="67">
        <v>0.46728971962616822</v>
      </c>
      <c r="O383" s="67">
        <v>0.42718446601941801</v>
      </c>
    </row>
    <row r="384" spans="1:15" ht="14.25" x14ac:dyDescent="0.45">
      <c r="A384" s="46">
        <v>19</v>
      </c>
      <c r="B384" s="46" t="s">
        <v>189</v>
      </c>
      <c r="C384" s="49">
        <v>19397</v>
      </c>
      <c r="D384" s="46" t="s">
        <v>1017</v>
      </c>
      <c r="E384" s="67">
        <v>0.15422885572139303</v>
      </c>
      <c r="F384" s="67">
        <v>0.12716763005780346</v>
      </c>
      <c r="G384" s="67">
        <v>0.125</v>
      </c>
      <c r="H384" s="67">
        <v>0.19354838709677419</v>
      </c>
      <c r="I384" s="67">
        <v>0.16042780748663102</v>
      </c>
      <c r="J384" s="67">
        <v>0.13475177304964539</v>
      </c>
      <c r="K384" s="67">
        <v>0.11888111888111888</v>
      </c>
      <c r="L384" s="67">
        <v>0.25454545454545452</v>
      </c>
      <c r="M384" s="67">
        <v>0.15714285714285714</v>
      </c>
      <c r="N384" s="67">
        <v>0.32846715328467152</v>
      </c>
      <c r="O384" s="67">
        <v>0.29197080291970801</v>
      </c>
    </row>
    <row r="385" spans="1:15" ht="14.25" x14ac:dyDescent="0.45">
      <c r="A385" s="51">
        <v>19</v>
      </c>
      <c r="B385" s="51" t="s">
        <v>189</v>
      </c>
      <c r="C385" s="49">
        <v>19418</v>
      </c>
      <c r="D385" s="46" t="s">
        <v>2473</v>
      </c>
      <c r="E385" s="68">
        <v>3.1007751937984496E-2</v>
      </c>
      <c r="F385" s="68">
        <v>7.1428571428571425E-2</v>
      </c>
      <c r="G385" s="68">
        <v>9.3457943925233638E-3</v>
      </c>
      <c r="H385" s="68">
        <v>6.25E-2</v>
      </c>
      <c r="I385" s="68">
        <v>6.6225165562913912E-2</v>
      </c>
      <c r="J385" s="68">
        <v>4.9645390070921988E-2</v>
      </c>
      <c r="K385" s="67">
        <v>3.9473684210526314E-2</v>
      </c>
      <c r="L385" s="67">
        <v>8.8235294117647065E-2</v>
      </c>
      <c r="M385" s="67">
        <v>8.7591240875912413E-2</v>
      </c>
      <c r="N385" s="67">
        <v>0.16666666666666666</v>
      </c>
      <c r="O385" s="67">
        <v>0.17679558011049701</v>
      </c>
    </row>
    <row r="386" spans="1:15" ht="14.25" x14ac:dyDescent="0.45">
      <c r="A386" s="46">
        <v>19</v>
      </c>
      <c r="B386" s="46" t="s">
        <v>189</v>
      </c>
      <c r="C386" s="49">
        <v>19450</v>
      </c>
      <c r="D386" s="46" t="s">
        <v>2474</v>
      </c>
      <c r="E386" s="67">
        <v>0.14285714285714285</v>
      </c>
      <c r="F386" s="67">
        <v>0.21476510067114093</v>
      </c>
      <c r="G386" s="67">
        <v>0.25</v>
      </c>
      <c r="H386" s="67">
        <v>0.16556291390728478</v>
      </c>
      <c r="I386" s="67">
        <v>0.19580419580419581</v>
      </c>
      <c r="J386" s="67">
        <v>0.13868613138686131</v>
      </c>
      <c r="K386" s="67">
        <v>0.16363636363636364</v>
      </c>
      <c r="L386" s="67">
        <v>0.15300546448087432</v>
      </c>
      <c r="M386" s="67">
        <v>0.17964071856287425</v>
      </c>
      <c r="N386" s="67">
        <v>0.24285714285714285</v>
      </c>
      <c r="O386" s="67">
        <v>0.24844720496894401</v>
      </c>
    </row>
    <row r="387" spans="1:15" ht="14.25" x14ac:dyDescent="0.45">
      <c r="A387" s="51">
        <v>19</v>
      </c>
      <c r="B387" s="51" t="s">
        <v>189</v>
      </c>
      <c r="C387" s="49">
        <v>19455</v>
      </c>
      <c r="D387" s="46" t="s">
        <v>1023</v>
      </c>
      <c r="E387" s="68">
        <v>0.27595628415300544</v>
      </c>
      <c r="F387" s="68">
        <v>0.35971223021582732</v>
      </c>
      <c r="G387" s="68">
        <v>0.34110787172011664</v>
      </c>
      <c r="H387" s="68">
        <v>0.22089552238805971</v>
      </c>
      <c r="I387" s="68">
        <v>0.37151702786377711</v>
      </c>
      <c r="J387" s="68">
        <v>0.41975308641975306</v>
      </c>
      <c r="K387" s="67">
        <v>0.35258358662613981</v>
      </c>
      <c r="L387" s="67">
        <v>0.35866261398176291</v>
      </c>
      <c r="M387" s="67">
        <v>0.41040462427745666</v>
      </c>
      <c r="N387" s="67">
        <v>0.44164037854889587</v>
      </c>
      <c r="O387" s="67">
        <v>0.45161290322580599</v>
      </c>
    </row>
    <row r="388" spans="1:15" ht="14.25" x14ac:dyDescent="0.45">
      <c r="A388" s="46">
        <v>19</v>
      </c>
      <c r="B388" s="46" t="s">
        <v>189</v>
      </c>
      <c r="C388" s="49">
        <v>19473</v>
      </c>
      <c r="D388" s="46" t="s">
        <v>612</v>
      </c>
      <c r="E388" s="67">
        <v>0.12830188679245283</v>
      </c>
      <c r="F388" s="67">
        <v>0.10869565217391304</v>
      </c>
      <c r="G388" s="67">
        <v>0.14826498422712933</v>
      </c>
      <c r="H388" s="67">
        <v>0.12923076923076923</v>
      </c>
      <c r="I388" s="67">
        <v>0.15950920245398773</v>
      </c>
      <c r="J388" s="67">
        <v>0.13148788927335639</v>
      </c>
      <c r="K388" s="67">
        <v>0.11801242236024845</v>
      </c>
      <c r="L388" s="67">
        <v>0.17843866171003717</v>
      </c>
      <c r="M388" s="67">
        <v>0.15547703180212014</v>
      </c>
      <c r="N388" s="67">
        <v>0.15946843853820597</v>
      </c>
      <c r="O388" s="67">
        <v>0.23343848580441601</v>
      </c>
    </row>
    <row r="389" spans="1:15" ht="14.25" x14ac:dyDescent="0.45">
      <c r="A389" s="51">
        <v>19</v>
      </c>
      <c r="B389" s="51" t="s">
        <v>189</v>
      </c>
      <c r="C389" s="49">
        <v>19513</v>
      </c>
      <c r="D389" s="46" t="s">
        <v>1026</v>
      </c>
      <c r="E389" s="68">
        <v>0.15789473684210525</v>
      </c>
      <c r="F389" s="68">
        <v>9.4017094017094016E-2</v>
      </c>
      <c r="G389" s="68">
        <v>9.1954022988505746E-2</v>
      </c>
      <c r="H389" s="68">
        <v>5.9405940594059403E-2</v>
      </c>
      <c r="I389" s="68">
        <v>0.20833333333333334</v>
      </c>
      <c r="J389" s="68">
        <v>0.11864406779661017</v>
      </c>
      <c r="K389" s="67">
        <v>0.19753086419753085</v>
      </c>
      <c r="L389" s="67">
        <v>0.19658119658119658</v>
      </c>
      <c r="M389" s="67">
        <v>0.21804511278195488</v>
      </c>
      <c r="N389" s="67">
        <v>0.37634408602150538</v>
      </c>
      <c r="O389" s="67">
        <v>0.14705882352941199</v>
      </c>
    </row>
    <row r="390" spans="1:15" ht="14.25" x14ac:dyDescent="0.45">
      <c r="A390" s="46">
        <v>19</v>
      </c>
      <c r="B390" s="46" t="s">
        <v>189</v>
      </c>
      <c r="C390" s="49">
        <v>19517</v>
      </c>
      <c r="D390" s="46" t="s">
        <v>2475</v>
      </c>
      <c r="E390" s="67">
        <v>0.12802768166089964</v>
      </c>
      <c r="F390" s="67">
        <v>0.10622710622710622</v>
      </c>
      <c r="G390" s="67">
        <v>0.17869415807560138</v>
      </c>
      <c r="H390" s="67">
        <v>0.14864864864864866</v>
      </c>
      <c r="I390" s="67">
        <v>0.15151515151515152</v>
      </c>
      <c r="J390" s="67">
        <v>0.16319444444444445</v>
      </c>
      <c r="K390" s="67">
        <v>0.15562913907284767</v>
      </c>
      <c r="L390" s="67">
        <v>0.16370106761565836</v>
      </c>
      <c r="M390" s="67">
        <v>0.20504731861198738</v>
      </c>
      <c r="N390" s="67">
        <v>0.24119241192411925</v>
      </c>
      <c r="O390" s="67">
        <v>0.281899109792285</v>
      </c>
    </row>
    <row r="391" spans="1:15" ht="14.25" x14ac:dyDescent="0.45">
      <c r="A391" s="51">
        <v>19</v>
      </c>
      <c r="B391" s="51" t="s">
        <v>189</v>
      </c>
      <c r="C391" s="49">
        <v>19532</v>
      </c>
      <c r="D391" s="46" t="s">
        <v>1029</v>
      </c>
      <c r="E391" s="68">
        <v>0.16129032258064516</v>
      </c>
      <c r="F391" s="68">
        <v>0.23970037453183521</v>
      </c>
      <c r="G391" s="68">
        <v>0.1807909604519774</v>
      </c>
      <c r="H391" s="68">
        <v>0.15337423312883436</v>
      </c>
      <c r="I391" s="68">
        <v>0.29745042492917845</v>
      </c>
      <c r="J391" s="68">
        <v>0.25961538461538464</v>
      </c>
      <c r="K391" s="67">
        <v>0.36079545454545453</v>
      </c>
      <c r="L391" s="67">
        <v>0.32122905027932963</v>
      </c>
      <c r="M391" s="67">
        <v>0.39509536784741145</v>
      </c>
      <c r="N391" s="67">
        <v>0.3719676549865229</v>
      </c>
      <c r="O391" s="67">
        <v>0.36827195467422102</v>
      </c>
    </row>
    <row r="392" spans="1:15" ht="14.25" x14ac:dyDescent="0.45">
      <c r="A392" s="46">
        <v>19</v>
      </c>
      <c r="B392" s="46" t="s">
        <v>189</v>
      </c>
      <c r="C392" s="49">
        <v>19533</v>
      </c>
      <c r="D392" s="46" t="s">
        <v>1031</v>
      </c>
      <c r="E392" s="67">
        <v>0.1951219512195122</v>
      </c>
      <c r="F392" s="67">
        <v>0.17948717948717949</v>
      </c>
      <c r="G392" s="67">
        <v>0.13043478260869565</v>
      </c>
      <c r="H392" s="67">
        <v>0.25531914893617019</v>
      </c>
      <c r="I392" s="67">
        <v>0.26190476190476192</v>
      </c>
      <c r="J392" s="67">
        <v>0.21951219512195122</v>
      </c>
      <c r="K392" s="67">
        <v>0.26785714285714285</v>
      </c>
      <c r="L392" s="67">
        <v>0.22</v>
      </c>
      <c r="M392" s="67">
        <v>0.2978723404255319</v>
      </c>
      <c r="N392" s="67">
        <v>0.4</v>
      </c>
      <c r="O392" s="67">
        <v>0.41269841269841301</v>
      </c>
    </row>
    <row r="393" spans="1:15" ht="14.25" x14ac:dyDescent="0.45">
      <c r="A393" s="51">
        <v>19</v>
      </c>
      <c r="B393" s="51" t="s">
        <v>189</v>
      </c>
      <c r="C393" s="49">
        <v>19548</v>
      </c>
      <c r="D393" s="46" t="s">
        <v>2476</v>
      </c>
      <c r="E393" s="68">
        <v>0.20595533498759305</v>
      </c>
      <c r="F393" s="68">
        <v>0.2744186046511628</v>
      </c>
      <c r="G393" s="68">
        <v>0.26566416040100249</v>
      </c>
      <c r="H393" s="68">
        <v>0.24688279301745636</v>
      </c>
      <c r="I393" s="68">
        <v>0.2805194805194805</v>
      </c>
      <c r="J393" s="68">
        <v>0.2884097035040431</v>
      </c>
      <c r="K393" s="67">
        <v>0.21119592875318066</v>
      </c>
      <c r="L393" s="67">
        <v>0.28538812785388129</v>
      </c>
      <c r="M393" s="67">
        <v>0.3282051282051282</v>
      </c>
      <c r="N393" s="67">
        <v>0.36104513064133015</v>
      </c>
      <c r="O393" s="67">
        <v>0.37587006960556901</v>
      </c>
    </row>
    <row r="394" spans="1:15" ht="14.25" x14ac:dyDescent="0.45">
      <c r="A394" s="46">
        <v>19</v>
      </c>
      <c r="B394" s="46" t="s">
        <v>189</v>
      </c>
      <c r="C394" s="49">
        <v>19573</v>
      </c>
      <c r="D394" s="46" t="s">
        <v>1035</v>
      </c>
      <c r="E394" s="67">
        <v>0.18762088974854932</v>
      </c>
      <c r="F394" s="67">
        <v>0.18119658119658119</v>
      </c>
      <c r="G394" s="67">
        <v>0.30852994555353902</v>
      </c>
      <c r="H394" s="67">
        <v>0.2640449438202247</v>
      </c>
      <c r="I394" s="67">
        <v>0.29652351738241312</v>
      </c>
      <c r="J394" s="67">
        <v>0.34674329501915707</v>
      </c>
      <c r="K394" s="67">
        <v>0.44</v>
      </c>
      <c r="L394" s="67">
        <v>0.33445378151260502</v>
      </c>
      <c r="M394" s="67">
        <v>0.32258064516129031</v>
      </c>
      <c r="N394" s="67">
        <v>0.44444444444444442</v>
      </c>
      <c r="O394" s="67">
        <v>0.38596491228070201</v>
      </c>
    </row>
    <row r="395" spans="1:15" ht="14.25" x14ac:dyDescent="0.45">
      <c r="A395" s="51">
        <v>19</v>
      </c>
      <c r="B395" s="51" t="s">
        <v>189</v>
      </c>
      <c r="C395" s="49">
        <v>19585</v>
      </c>
      <c r="D395" s="46" t="s">
        <v>1037</v>
      </c>
      <c r="E395" s="68">
        <v>0.13142857142857142</v>
      </c>
      <c r="F395" s="68">
        <v>0.16883116883116883</v>
      </c>
      <c r="G395" s="68">
        <v>0.17482517482517482</v>
      </c>
      <c r="H395" s="68">
        <v>0.27814569536423839</v>
      </c>
      <c r="I395" s="68">
        <v>0.24666666666666667</v>
      </c>
      <c r="J395" s="68">
        <v>0.20491803278688525</v>
      </c>
      <c r="K395" s="67">
        <v>0.20833333333333334</v>
      </c>
      <c r="L395" s="67">
        <v>0.23622047244094488</v>
      </c>
      <c r="M395" s="67">
        <v>0.2109375</v>
      </c>
      <c r="N395" s="67">
        <v>0.248</v>
      </c>
      <c r="O395" s="67">
        <v>0.28244274809160302</v>
      </c>
    </row>
    <row r="396" spans="1:15" ht="14.25" x14ac:dyDescent="0.45">
      <c r="A396" s="46">
        <v>19</v>
      </c>
      <c r="B396" s="46" t="s">
        <v>189</v>
      </c>
      <c r="C396" s="49">
        <v>19622</v>
      </c>
      <c r="D396" s="46" t="s">
        <v>1039</v>
      </c>
      <c r="E396" s="67">
        <v>0.1834862385321101</v>
      </c>
      <c r="F396" s="67">
        <v>0.29032258064516131</v>
      </c>
      <c r="G396" s="67">
        <v>0.22556390977443608</v>
      </c>
      <c r="H396" s="67">
        <v>0.1891891891891892</v>
      </c>
      <c r="I396" s="67">
        <v>0.22330097087378642</v>
      </c>
      <c r="J396" s="67">
        <v>0.25423728813559321</v>
      </c>
      <c r="K396" s="67">
        <v>0.21276595744680851</v>
      </c>
      <c r="L396" s="67">
        <v>0.22321428571428573</v>
      </c>
      <c r="M396" s="67">
        <v>0.22826086956521738</v>
      </c>
      <c r="N396" s="67">
        <v>0.31132075471698112</v>
      </c>
      <c r="O396" s="67">
        <v>0.52336448598130803</v>
      </c>
    </row>
    <row r="397" spans="1:15" ht="14.25" x14ac:dyDescent="0.45">
      <c r="A397" s="51">
        <v>19</v>
      </c>
      <c r="B397" s="51" t="s">
        <v>189</v>
      </c>
      <c r="C397" s="49">
        <v>19693</v>
      </c>
      <c r="D397" s="46" t="s">
        <v>1041</v>
      </c>
      <c r="E397" s="68">
        <v>0.10810810810810811</v>
      </c>
      <c r="F397" s="68">
        <v>0.20212765957446807</v>
      </c>
      <c r="G397" s="68">
        <v>0.18840579710144928</v>
      </c>
      <c r="H397" s="68">
        <v>0.2</v>
      </c>
      <c r="I397" s="68">
        <v>0.19101123595505617</v>
      </c>
      <c r="J397" s="68">
        <v>0.17499999999999999</v>
      </c>
      <c r="K397" s="67">
        <v>0.17777777777777778</v>
      </c>
      <c r="L397" s="67">
        <v>0.14736842105263157</v>
      </c>
      <c r="M397" s="67">
        <v>0.15476190476190477</v>
      </c>
      <c r="N397" s="67">
        <v>0.37</v>
      </c>
      <c r="O397" s="67">
        <v>0.55421686746987997</v>
      </c>
    </row>
    <row r="398" spans="1:15" ht="14.25" x14ac:dyDescent="0.45">
      <c r="A398" s="46">
        <v>19</v>
      </c>
      <c r="B398" s="46" t="s">
        <v>189</v>
      </c>
      <c r="C398" s="49">
        <v>19698</v>
      </c>
      <c r="D398" s="46" t="s">
        <v>2477</v>
      </c>
      <c r="E398" s="67">
        <v>0.20221606648199447</v>
      </c>
      <c r="F398" s="67">
        <v>0.21902017291066284</v>
      </c>
      <c r="G398" s="67">
        <v>0.27576601671309192</v>
      </c>
      <c r="H398" s="67">
        <v>0.2611717974180735</v>
      </c>
      <c r="I398" s="67">
        <v>0.29965156794425085</v>
      </c>
      <c r="J398" s="67">
        <v>0.26120114394661581</v>
      </c>
      <c r="K398" s="67">
        <v>0.32224532224532226</v>
      </c>
      <c r="L398" s="67">
        <v>0.35378715244487058</v>
      </c>
      <c r="M398" s="67">
        <v>0.3739406779661017</v>
      </c>
      <c r="N398" s="67">
        <v>0.41551246537396119</v>
      </c>
      <c r="O398" s="67">
        <v>0.36678507992895198</v>
      </c>
    </row>
    <row r="399" spans="1:15" ht="14.25" x14ac:dyDescent="0.45">
      <c r="A399" s="51">
        <v>19</v>
      </c>
      <c r="B399" s="51" t="s">
        <v>189</v>
      </c>
      <c r="C399" s="49">
        <v>19701</v>
      </c>
      <c r="D399" s="46" t="s">
        <v>2478</v>
      </c>
      <c r="E399" s="68">
        <v>0.2558139534883721</v>
      </c>
      <c r="F399" s="68">
        <v>0.27450980392156865</v>
      </c>
      <c r="G399" s="68">
        <v>0.18421052631578946</v>
      </c>
      <c r="H399" s="68">
        <v>0.20895522388059701</v>
      </c>
      <c r="I399" s="68">
        <v>0.15909090909090909</v>
      </c>
      <c r="J399" s="68">
        <v>0.19230769230769232</v>
      </c>
      <c r="K399" s="67">
        <v>0.25641025641025639</v>
      </c>
      <c r="L399" s="67">
        <v>0.15</v>
      </c>
      <c r="M399" s="67">
        <v>0.38095238095238093</v>
      </c>
      <c r="N399" s="67">
        <v>0.35555555555555557</v>
      </c>
      <c r="O399" s="67">
        <v>0.36666666666666697</v>
      </c>
    </row>
    <row r="400" spans="1:15" ht="14.25" x14ac:dyDescent="0.45">
      <c r="A400" s="46">
        <v>19</v>
      </c>
      <c r="B400" s="46" t="s">
        <v>189</v>
      </c>
      <c r="C400" s="49">
        <v>19743</v>
      </c>
      <c r="D400" s="46" t="s">
        <v>1046</v>
      </c>
      <c r="E400" s="67">
        <v>0.14611872146118721</v>
      </c>
      <c r="F400" s="67">
        <v>0.1417910447761194</v>
      </c>
      <c r="G400" s="67">
        <v>0.16879795396419436</v>
      </c>
      <c r="H400" s="67">
        <v>0.13064133016627077</v>
      </c>
      <c r="I400" s="67">
        <v>0.14516129032258066</v>
      </c>
      <c r="J400" s="67">
        <v>0.20710059171597633</v>
      </c>
      <c r="K400" s="67">
        <v>0.15359477124183007</v>
      </c>
      <c r="L400" s="67">
        <v>0.1617161716171617</v>
      </c>
      <c r="M400" s="67">
        <v>0.21052631578947367</v>
      </c>
      <c r="N400" s="67">
        <v>0.21288515406162464</v>
      </c>
      <c r="O400" s="67">
        <v>0.227665706051873</v>
      </c>
    </row>
    <row r="401" spans="1:15" ht="14.25" x14ac:dyDescent="0.45">
      <c r="A401" s="51">
        <v>19</v>
      </c>
      <c r="B401" s="51" t="s">
        <v>189</v>
      </c>
      <c r="C401" s="49">
        <v>19760</v>
      </c>
      <c r="D401" s="46" t="s">
        <v>1048</v>
      </c>
      <c r="E401" s="68">
        <v>0.25471698113207547</v>
      </c>
      <c r="F401" s="68">
        <v>0.31395348837209303</v>
      </c>
      <c r="G401" s="68">
        <v>0.26363636363636361</v>
      </c>
      <c r="H401" s="68">
        <v>0.26</v>
      </c>
      <c r="I401" s="68">
        <v>0.34693877551020408</v>
      </c>
      <c r="J401" s="68">
        <v>0.23728813559322035</v>
      </c>
      <c r="K401" s="67">
        <v>0.28723404255319152</v>
      </c>
      <c r="L401" s="67">
        <v>0.23595505617977527</v>
      </c>
      <c r="M401" s="67">
        <v>0.24107142857142858</v>
      </c>
      <c r="N401" s="67">
        <v>0.26829268292682928</v>
      </c>
      <c r="O401" s="67">
        <v>0.37777777777777799</v>
      </c>
    </row>
    <row r="402" spans="1:15" ht="14.25" x14ac:dyDescent="0.45">
      <c r="A402" s="46">
        <v>19</v>
      </c>
      <c r="B402" s="46" t="s">
        <v>189</v>
      </c>
      <c r="C402" s="49">
        <v>19780</v>
      </c>
      <c r="D402" s="46" t="s">
        <v>1050</v>
      </c>
      <c r="E402" s="67">
        <v>0.16250000000000001</v>
      </c>
      <c r="F402" s="67">
        <v>8.4507042253521125E-2</v>
      </c>
      <c r="G402" s="67">
        <v>0.10572687224669604</v>
      </c>
      <c r="H402" s="67">
        <v>0.109375</v>
      </c>
      <c r="I402" s="67">
        <v>0.15425531914893617</v>
      </c>
      <c r="J402" s="67">
        <v>0.18478260869565216</v>
      </c>
      <c r="K402" s="67">
        <v>0.16250000000000001</v>
      </c>
      <c r="L402" s="67">
        <v>0.1752988047808765</v>
      </c>
      <c r="M402" s="67">
        <v>0.19431279620853081</v>
      </c>
      <c r="N402" s="67">
        <v>0.32034632034632032</v>
      </c>
      <c r="O402" s="67">
        <v>0.269035532994924</v>
      </c>
    </row>
    <row r="403" spans="1:15" ht="14.25" x14ac:dyDescent="0.45">
      <c r="A403" s="51">
        <v>19</v>
      </c>
      <c r="B403" s="51" t="s">
        <v>189</v>
      </c>
      <c r="C403" s="49">
        <v>19785</v>
      </c>
      <c r="D403" s="46" t="s">
        <v>221</v>
      </c>
      <c r="E403" s="68">
        <v>0.14285714285714285</v>
      </c>
      <c r="F403" s="68">
        <v>0.23404255319148937</v>
      </c>
      <c r="G403" s="68">
        <v>0.15</v>
      </c>
      <c r="H403" s="68">
        <v>9.8591549295774641E-2</v>
      </c>
      <c r="I403" s="68">
        <v>0.28205128205128205</v>
      </c>
      <c r="J403" s="68">
        <v>0.15686274509803921</v>
      </c>
      <c r="K403" s="67">
        <v>0.23749999999999999</v>
      </c>
      <c r="L403" s="67">
        <v>0.28125</v>
      </c>
      <c r="M403" s="67">
        <v>0.20895522388059701</v>
      </c>
      <c r="N403" s="67">
        <v>0.17647058823529413</v>
      </c>
      <c r="O403" s="67">
        <v>0.418604651162791</v>
      </c>
    </row>
    <row r="404" spans="1:15" ht="14.25" x14ac:dyDescent="0.45">
      <c r="A404" s="46">
        <v>19</v>
      </c>
      <c r="B404" s="46" t="s">
        <v>189</v>
      </c>
      <c r="C404" s="49">
        <v>19807</v>
      </c>
      <c r="D404" s="46" t="s">
        <v>1053</v>
      </c>
      <c r="E404" s="67">
        <v>0.25</v>
      </c>
      <c r="F404" s="67">
        <v>0.26785714285714285</v>
      </c>
      <c r="G404" s="67">
        <v>0.22772277227722773</v>
      </c>
      <c r="H404" s="67">
        <v>0.20238095238095238</v>
      </c>
      <c r="I404" s="67">
        <v>0.34163701067615659</v>
      </c>
      <c r="J404" s="67">
        <v>0.30194805194805197</v>
      </c>
      <c r="K404" s="67">
        <v>0.25796178343949044</v>
      </c>
      <c r="L404" s="67">
        <v>0.32371794871794873</v>
      </c>
      <c r="M404" s="67">
        <v>0.35340314136125656</v>
      </c>
      <c r="N404" s="67">
        <v>0.43167701863354035</v>
      </c>
      <c r="O404" s="67">
        <v>0.412121212121212</v>
      </c>
    </row>
    <row r="405" spans="1:15" ht="14.25" x14ac:dyDescent="0.45">
      <c r="A405" s="51">
        <v>19</v>
      </c>
      <c r="B405" s="51" t="s">
        <v>189</v>
      </c>
      <c r="C405" s="49">
        <v>19809</v>
      </c>
      <c r="D405" s="46" t="s">
        <v>1055</v>
      </c>
      <c r="E405" s="68">
        <v>0.11242603550295859</v>
      </c>
      <c r="F405" s="68">
        <v>7.6923076923076927E-2</v>
      </c>
      <c r="G405" s="68">
        <v>0.15813953488372093</v>
      </c>
      <c r="H405" s="68">
        <v>0.11</v>
      </c>
      <c r="I405" s="68">
        <v>0.15384615384615385</v>
      </c>
      <c r="J405" s="68">
        <v>0.14814814814814814</v>
      </c>
      <c r="K405" s="67">
        <v>0.13671875</v>
      </c>
      <c r="L405" s="67">
        <v>0.16101694915254236</v>
      </c>
      <c r="M405" s="67">
        <v>0.18359375</v>
      </c>
      <c r="N405" s="67">
        <v>0.31415929203539822</v>
      </c>
      <c r="O405" s="67">
        <v>0.30973451327433599</v>
      </c>
    </row>
    <row r="406" spans="1:15" ht="14.25" x14ac:dyDescent="0.45">
      <c r="A406" s="46">
        <v>19</v>
      </c>
      <c r="B406" s="46" t="s">
        <v>189</v>
      </c>
      <c r="C406" s="49">
        <v>19821</v>
      </c>
      <c r="D406" s="46" t="s">
        <v>2479</v>
      </c>
      <c r="E406" s="67">
        <v>6.9343065693430656E-2</v>
      </c>
      <c r="F406" s="67">
        <v>6.5517241379310351E-2</v>
      </c>
      <c r="G406" s="67">
        <v>7.2886297376093298E-2</v>
      </c>
      <c r="H406" s="67">
        <v>6.9306930693069313E-2</v>
      </c>
      <c r="I406" s="67">
        <v>5.637982195845697E-2</v>
      </c>
      <c r="J406" s="67">
        <v>6.9767441860465115E-2</v>
      </c>
      <c r="K406" s="67">
        <v>7.0175438596491224E-2</v>
      </c>
      <c r="L406" s="67">
        <v>7.2046109510086456E-2</v>
      </c>
      <c r="M406" s="67">
        <v>8.8642659279778394E-2</v>
      </c>
      <c r="N406" s="67">
        <v>0.14713896457765668</v>
      </c>
      <c r="O406" s="67">
        <v>0.13881019830028299</v>
      </c>
    </row>
    <row r="407" spans="1:15" ht="14.25" x14ac:dyDescent="0.45">
      <c r="A407" s="51">
        <v>19</v>
      </c>
      <c r="B407" s="51" t="s">
        <v>189</v>
      </c>
      <c r="C407" s="49">
        <v>19824</v>
      </c>
      <c r="D407" s="46" t="s">
        <v>1059</v>
      </c>
      <c r="E407" s="68">
        <v>0.1</v>
      </c>
      <c r="F407" s="68">
        <v>0.14213197969543148</v>
      </c>
      <c r="G407" s="68">
        <v>0.16814159292035399</v>
      </c>
      <c r="H407" s="68">
        <v>0.14534883720930233</v>
      </c>
      <c r="I407" s="68">
        <v>0.21568627450980393</v>
      </c>
      <c r="J407" s="68">
        <v>0.15609756097560976</v>
      </c>
      <c r="K407" s="67">
        <v>0.21084337349397592</v>
      </c>
      <c r="L407" s="67">
        <v>0.19883040935672514</v>
      </c>
      <c r="M407" s="67">
        <v>0.19191919191919191</v>
      </c>
      <c r="N407" s="67">
        <v>0.20571428571428571</v>
      </c>
      <c r="O407" s="67">
        <v>0.21319796954314699</v>
      </c>
    </row>
    <row r="408" spans="1:15" ht="14.25" x14ac:dyDescent="0.45">
      <c r="A408" s="46">
        <v>19</v>
      </c>
      <c r="B408" s="46" t="s">
        <v>189</v>
      </c>
      <c r="C408" s="49">
        <v>19845</v>
      </c>
      <c r="D408" s="46" t="s">
        <v>1061</v>
      </c>
      <c r="E408" s="67">
        <v>0.17307692307692307</v>
      </c>
      <c r="F408" s="67">
        <v>0.19337016574585636</v>
      </c>
      <c r="G408" s="67">
        <v>0.20093457943925233</v>
      </c>
      <c r="H408" s="67">
        <v>0.20103092783505155</v>
      </c>
      <c r="I408" s="67">
        <v>0.30414746543778803</v>
      </c>
      <c r="J408" s="67">
        <v>0.27941176470588236</v>
      </c>
      <c r="K408" s="67">
        <v>0.38095238095238093</v>
      </c>
      <c r="L408" s="67">
        <v>0.29192546583850931</v>
      </c>
      <c r="M408" s="67">
        <v>0.35616438356164382</v>
      </c>
      <c r="N408" s="67">
        <v>0.34883720930232559</v>
      </c>
      <c r="O408" s="67">
        <v>0.33333333333333298</v>
      </c>
    </row>
    <row r="409" spans="1:15" ht="14.25" x14ac:dyDescent="0.45">
      <c r="A409" s="51">
        <v>20</v>
      </c>
      <c r="B409" s="51" t="s">
        <v>192</v>
      </c>
      <c r="C409" s="49">
        <v>20001</v>
      </c>
      <c r="D409" s="46" t="s">
        <v>2480</v>
      </c>
      <c r="E409" s="68">
        <v>0.43080724876441517</v>
      </c>
      <c r="F409" s="68">
        <v>0.45213402473075387</v>
      </c>
      <c r="G409" s="68">
        <v>0.46700115785411039</v>
      </c>
      <c r="H409" s="68">
        <v>0.43286647992530347</v>
      </c>
      <c r="I409" s="68">
        <v>0.37598161271787012</v>
      </c>
      <c r="J409" s="68">
        <v>0.44862627022958224</v>
      </c>
      <c r="K409" s="67">
        <v>0.4455030487804878</v>
      </c>
      <c r="L409" s="67">
        <v>0.4731671820993269</v>
      </c>
      <c r="M409" s="67">
        <v>0.51929561633570631</v>
      </c>
      <c r="N409" s="67">
        <v>0.57697947214076251</v>
      </c>
      <c r="O409" s="67">
        <v>0.61123110151187898</v>
      </c>
    </row>
    <row r="410" spans="1:15" ht="14.25" x14ac:dyDescent="0.45">
      <c r="A410" s="46">
        <v>20</v>
      </c>
      <c r="B410" s="46" t="s">
        <v>192</v>
      </c>
      <c r="C410" s="49">
        <v>20011</v>
      </c>
      <c r="D410" s="46" t="s">
        <v>1065</v>
      </c>
      <c r="E410" s="67">
        <v>0.44305120167189133</v>
      </c>
      <c r="F410" s="67">
        <v>0.43325791855203621</v>
      </c>
      <c r="G410" s="67">
        <v>0.54754754754754753</v>
      </c>
      <c r="H410" s="67">
        <v>0.61501901140684412</v>
      </c>
      <c r="I410" s="67">
        <v>0.526984126984127</v>
      </c>
      <c r="J410" s="67">
        <v>0.60930735930735935</v>
      </c>
      <c r="K410" s="67">
        <v>0.530241935483871</v>
      </c>
      <c r="L410" s="67">
        <v>0.60615079365079361</v>
      </c>
      <c r="M410" s="67">
        <v>0.62486938349007315</v>
      </c>
      <c r="N410" s="67">
        <v>0.59291187739463602</v>
      </c>
      <c r="O410" s="67">
        <v>0.64107485604606496</v>
      </c>
    </row>
    <row r="411" spans="1:15" ht="14.25" x14ac:dyDescent="0.45">
      <c r="A411" s="51">
        <v>20</v>
      </c>
      <c r="B411" s="51" t="s">
        <v>192</v>
      </c>
      <c r="C411" s="49">
        <v>20013</v>
      </c>
      <c r="D411" s="46" t="s">
        <v>1067</v>
      </c>
      <c r="E411" s="68">
        <v>0.20817120622568094</v>
      </c>
      <c r="F411" s="68">
        <v>0.25961538461538464</v>
      </c>
      <c r="G411" s="68">
        <v>0.32057416267942584</v>
      </c>
      <c r="H411" s="68">
        <v>0.28725314183123879</v>
      </c>
      <c r="I411" s="68">
        <v>0.27353463587921845</v>
      </c>
      <c r="J411" s="68">
        <v>0.34659090909090912</v>
      </c>
      <c r="K411" s="67">
        <v>0.34298440979955458</v>
      </c>
      <c r="L411" s="67">
        <v>0.3489278752436647</v>
      </c>
      <c r="M411" s="67">
        <v>0.42105263157894735</v>
      </c>
      <c r="N411" s="67">
        <v>0.44677137870855149</v>
      </c>
      <c r="O411" s="67">
        <v>0.43993993993994002</v>
      </c>
    </row>
    <row r="412" spans="1:15" ht="14.25" x14ac:dyDescent="0.45">
      <c r="A412" s="46">
        <v>20</v>
      </c>
      <c r="B412" s="46" t="s">
        <v>192</v>
      </c>
      <c r="C412" s="49">
        <v>20032</v>
      </c>
      <c r="D412" s="46" t="s">
        <v>1069</v>
      </c>
      <c r="E412" s="67">
        <v>0.27083333333333331</v>
      </c>
      <c r="F412" s="67">
        <v>0.26229508196721313</v>
      </c>
      <c r="G412" s="67">
        <v>0.23404255319148937</v>
      </c>
      <c r="H412" s="67">
        <v>0.32596685082872928</v>
      </c>
      <c r="I412" s="67">
        <v>0.26865671641791045</v>
      </c>
      <c r="J412" s="67">
        <v>0.22289156626506024</v>
      </c>
      <c r="K412" s="67">
        <v>0.22279792746113988</v>
      </c>
      <c r="L412" s="67">
        <v>0.26341463414634148</v>
      </c>
      <c r="M412" s="67">
        <v>0.2983425414364641</v>
      </c>
      <c r="N412" s="67">
        <v>0.37051792828685259</v>
      </c>
      <c r="O412" s="67">
        <v>0.37288135593220301</v>
      </c>
    </row>
    <row r="413" spans="1:15" ht="14.25" x14ac:dyDescent="0.45">
      <c r="A413" s="51">
        <v>20</v>
      </c>
      <c r="B413" s="51" t="s">
        <v>192</v>
      </c>
      <c r="C413" s="49">
        <v>20045</v>
      </c>
      <c r="D413" s="46" t="s">
        <v>1071</v>
      </c>
      <c r="E413" s="68">
        <v>0.33532934131736525</v>
      </c>
      <c r="F413" s="68">
        <v>0.3522012578616352</v>
      </c>
      <c r="G413" s="68">
        <v>0.330188679245283</v>
      </c>
      <c r="H413" s="68">
        <v>0.24598930481283424</v>
      </c>
      <c r="I413" s="68">
        <v>0.28491620111731841</v>
      </c>
      <c r="J413" s="68">
        <v>0.20207253886010362</v>
      </c>
      <c r="K413" s="67">
        <v>0.23463687150837989</v>
      </c>
      <c r="L413" s="67">
        <v>0.23762376237623761</v>
      </c>
      <c r="M413" s="67">
        <v>0.32984293193717279</v>
      </c>
      <c r="N413" s="67">
        <v>0.48979591836734693</v>
      </c>
      <c r="O413" s="67">
        <v>0.49763033175355398</v>
      </c>
    </row>
    <row r="414" spans="1:15" ht="14.25" x14ac:dyDescent="0.45">
      <c r="A414" s="46">
        <v>20</v>
      </c>
      <c r="B414" s="46" t="s">
        <v>192</v>
      </c>
      <c r="C414" s="49">
        <v>20060</v>
      </c>
      <c r="D414" s="46" t="s">
        <v>1073</v>
      </c>
      <c r="E414" s="67">
        <v>0.17045454545454544</v>
      </c>
      <c r="F414" s="67">
        <v>0.23853211009174313</v>
      </c>
      <c r="G414" s="67">
        <v>0.29700272479564033</v>
      </c>
      <c r="H414" s="67">
        <v>0.22926829268292684</v>
      </c>
      <c r="I414" s="67">
        <v>0.29197080291970801</v>
      </c>
      <c r="J414" s="67">
        <v>0.24423963133640553</v>
      </c>
      <c r="K414" s="67">
        <v>0.34085778781038373</v>
      </c>
      <c r="L414" s="67">
        <v>0.24151696606786427</v>
      </c>
      <c r="M414" s="67">
        <v>0.30082987551867219</v>
      </c>
      <c r="N414" s="67">
        <v>0.32633587786259544</v>
      </c>
      <c r="O414" s="67">
        <v>0.38160919540229898</v>
      </c>
    </row>
    <row r="415" spans="1:15" ht="14.25" x14ac:dyDescent="0.45">
      <c r="A415" s="51">
        <v>20</v>
      </c>
      <c r="B415" s="51" t="s">
        <v>192</v>
      </c>
      <c r="C415" s="49">
        <v>20175</v>
      </c>
      <c r="D415" s="46" t="s">
        <v>1075</v>
      </c>
      <c r="E415" s="68">
        <v>0.1424731182795699</v>
      </c>
      <c r="F415" s="68">
        <v>0.19469026548672566</v>
      </c>
      <c r="G415" s="68">
        <v>0.19162995594713655</v>
      </c>
      <c r="H415" s="68">
        <v>0.15673289183222958</v>
      </c>
      <c r="I415" s="68">
        <v>0.15594059405940594</v>
      </c>
      <c r="J415" s="68">
        <v>0.17741935483870969</v>
      </c>
      <c r="K415" s="67">
        <v>0.1725067385444744</v>
      </c>
      <c r="L415" s="67">
        <v>0.16371681415929204</v>
      </c>
      <c r="M415" s="67">
        <v>0.22779043280182232</v>
      </c>
      <c r="N415" s="67">
        <v>0.26751592356687898</v>
      </c>
      <c r="O415" s="67">
        <v>0.32642487046632102</v>
      </c>
    </row>
    <row r="416" spans="1:15" ht="14.25" x14ac:dyDescent="0.45">
      <c r="A416" s="46">
        <v>20</v>
      </c>
      <c r="B416" s="46" t="s">
        <v>192</v>
      </c>
      <c r="C416" s="49">
        <v>20178</v>
      </c>
      <c r="D416" s="46" t="s">
        <v>1077</v>
      </c>
      <c r="E416" s="67">
        <v>0.21754385964912282</v>
      </c>
      <c r="F416" s="67">
        <v>0.27058823529411763</v>
      </c>
      <c r="G416" s="67">
        <v>0.19636363636363635</v>
      </c>
      <c r="H416" s="67">
        <v>0.20689655172413793</v>
      </c>
      <c r="I416" s="67">
        <v>0.25819672131147542</v>
      </c>
      <c r="J416" s="67">
        <v>0.23548387096774193</v>
      </c>
      <c r="K416" s="67">
        <v>0.41158536585365851</v>
      </c>
      <c r="L416" s="67">
        <v>0.28523489932885904</v>
      </c>
      <c r="M416" s="67">
        <v>0.41281138790035588</v>
      </c>
      <c r="N416" s="67">
        <v>0.45373134328358211</v>
      </c>
      <c r="O416" s="67">
        <v>0.50712250712250695</v>
      </c>
    </row>
    <row r="417" spans="1:15" ht="14.25" x14ac:dyDescent="0.45">
      <c r="A417" s="51">
        <v>20</v>
      </c>
      <c r="B417" s="51" t="s">
        <v>192</v>
      </c>
      <c r="C417" s="49">
        <v>20228</v>
      </c>
      <c r="D417" s="46" t="s">
        <v>1079</v>
      </c>
      <c r="E417" s="68">
        <v>0.20626631853785901</v>
      </c>
      <c r="F417" s="68">
        <v>0.21364985163204747</v>
      </c>
      <c r="G417" s="68">
        <v>0.23842592592592593</v>
      </c>
      <c r="H417" s="68">
        <v>0.22782258064516128</v>
      </c>
      <c r="I417" s="68">
        <v>0.22055674518201285</v>
      </c>
      <c r="J417" s="68">
        <v>0.24549549549549549</v>
      </c>
      <c r="K417" s="67">
        <v>0.30376940133037694</v>
      </c>
      <c r="L417" s="67">
        <v>0.27727272727272728</v>
      </c>
      <c r="M417" s="67">
        <v>0.51648351648351654</v>
      </c>
      <c r="N417" s="67">
        <v>0.52238805970149249</v>
      </c>
      <c r="O417" s="67">
        <v>0.59656652360514995</v>
      </c>
    </row>
    <row r="418" spans="1:15" ht="14.25" x14ac:dyDescent="0.45">
      <c r="A418" s="46">
        <v>20</v>
      </c>
      <c r="B418" s="46" t="s">
        <v>192</v>
      </c>
      <c r="C418" s="49">
        <v>20238</v>
      </c>
      <c r="D418" s="46" t="s">
        <v>1081</v>
      </c>
      <c r="E418" s="67">
        <v>0.17915309446254071</v>
      </c>
      <c r="F418" s="67">
        <v>0.17391304347826086</v>
      </c>
      <c r="G418" s="67">
        <v>0.23529411764705882</v>
      </c>
      <c r="H418" s="67">
        <v>0.19672131147540983</v>
      </c>
      <c r="I418" s="67">
        <v>0.22382671480144403</v>
      </c>
      <c r="J418" s="67">
        <v>0.24657534246575341</v>
      </c>
      <c r="K418" s="67">
        <v>0.34615384615384615</v>
      </c>
      <c r="L418" s="67">
        <v>0.33142857142857141</v>
      </c>
      <c r="M418" s="67">
        <v>0.35714285714285715</v>
      </c>
      <c r="N418" s="67">
        <v>0.39660056657223797</v>
      </c>
      <c r="O418" s="67">
        <v>0.45714285714285702</v>
      </c>
    </row>
    <row r="419" spans="1:15" ht="14.25" x14ac:dyDescent="0.45">
      <c r="A419" s="51">
        <v>20</v>
      </c>
      <c r="B419" s="51" t="s">
        <v>192</v>
      </c>
      <c r="C419" s="49">
        <v>20250</v>
      </c>
      <c r="D419" s="46" t="s">
        <v>1083</v>
      </c>
      <c r="E419" s="68">
        <v>0.19689119170984457</v>
      </c>
      <c r="F419" s="68">
        <v>0.21114369501466276</v>
      </c>
      <c r="G419" s="68">
        <v>0.19325153374233128</v>
      </c>
      <c r="H419" s="68">
        <v>0.22222222222222221</v>
      </c>
      <c r="I419" s="68">
        <v>0.25255102040816324</v>
      </c>
      <c r="J419" s="68">
        <v>0.31472081218274112</v>
      </c>
      <c r="K419" s="67">
        <v>0.26315789473684209</v>
      </c>
      <c r="L419" s="67">
        <v>0.30913348946135832</v>
      </c>
      <c r="M419" s="67">
        <v>0.31325301204819278</v>
      </c>
      <c r="N419" s="67">
        <v>0.36956521739130432</v>
      </c>
      <c r="O419" s="67">
        <v>0.42682926829268297</v>
      </c>
    </row>
    <row r="420" spans="1:15" ht="14.25" x14ac:dyDescent="0.45">
      <c r="A420" s="46">
        <v>20</v>
      </c>
      <c r="B420" s="46" t="s">
        <v>192</v>
      </c>
      <c r="C420" s="49">
        <v>20295</v>
      </c>
      <c r="D420" s="46" t="s">
        <v>1085</v>
      </c>
      <c r="E420" s="67">
        <v>0.24528301886792453</v>
      </c>
      <c r="F420" s="67">
        <v>0.21008403361344538</v>
      </c>
      <c r="G420" s="67">
        <v>0.32786885245901637</v>
      </c>
      <c r="H420" s="67">
        <v>0.3125</v>
      </c>
      <c r="I420" s="67">
        <v>0.26605504587155965</v>
      </c>
      <c r="J420" s="67">
        <v>0.32258064516129031</v>
      </c>
      <c r="K420" s="67">
        <v>0.25694444444444442</v>
      </c>
      <c r="L420" s="67">
        <v>0.33587786259541985</v>
      </c>
      <c r="M420" s="67">
        <v>0.52293577981651373</v>
      </c>
      <c r="N420" s="67">
        <v>0.4861111111111111</v>
      </c>
      <c r="O420" s="67">
        <v>0.56302521008403394</v>
      </c>
    </row>
    <row r="421" spans="1:15" ht="14.25" x14ac:dyDescent="0.45">
      <c r="A421" s="51">
        <v>20</v>
      </c>
      <c r="B421" s="51" t="s">
        <v>192</v>
      </c>
      <c r="C421" s="49">
        <v>20310</v>
      </c>
      <c r="D421" s="46" t="s">
        <v>1087</v>
      </c>
      <c r="E421" s="68">
        <v>0.51282051282051277</v>
      </c>
      <c r="F421" s="68">
        <v>0.41176470588235292</v>
      </c>
      <c r="G421" s="68">
        <v>0.29166666666666669</v>
      </c>
      <c r="H421" s="68">
        <v>0.47499999999999998</v>
      </c>
      <c r="I421" s="68">
        <v>0.48</v>
      </c>
      <c r="J421" s="68">
        <v>0.27777777777777779</v>
      </c>
      <c r="K421" s="67">
        <v>0.38461538461538464</v>
      </c>
      <c r="L421" s="67">
        <v>0.37931034482758619</v>
      </c>
      <c r="M421" s="67">
        <v>0.53658536585365857</v>
      </c>
      <c r="N421" s="67">
        <v>0.49056603773584906</v>
      </c>
      <c r="O421" s="67">
        <v>0.42499999999999999</v>
      </c>
    </row>
    <row r="422" spans="1:15" ht="14.25" x14ac:dyDescent="0.45">
      <c r="A422" s="46">
        <v>20</v>
      </c>
      <c r="B422" s="46" t="s">
        <v>192</v>
      </c>
      <c r="C422" s="49">
        <v>20383</v>
      </c>
      <c r="D422" s="46" t="s">
        <v>1089</v>
      </c>
      <c r="E422" s="67">
        <v>0.30769230769230771</v>
      </c>
      <c r="F422" s="67">
        <v>0.32214765100671139</v>
      </c>
      <c r="G422" s="67">
        <v>0.34883720930232559</v>
      </c>
      <c r="H422" s="67">
        <v>0.37086092715231789</v>
      </c>
      <c r="I422" s="67">
        <v>0.37704918032786883</v>
      </c>
      <c r="J422" s="67">
        <v>0.31496062992125984</v>
      </c>
      <c r="K422" s="67">
        <v>0.37704918032786883</v>
      </c>
      <c r="L422" s="67">
        <v>0.34269662921348315</v>
      </c>
      <c r="M422" s="67">
        <v>0.33540372670807456</v>
      </c>
      <c r="N422" s="67">
        <v>0.4519774011299435</v>
      </c>
      <c r="O422" s="67">
        <v>0.45212765957446799</v>
      </c>
    </row>
    <row r="423" spans="1:15" ht="14.25" x14ac:dyDescent="0.45">
      <c r="A423" s="51">
        <v>20</v>
      </c>
      <c r="B423" s="51" t="s">
        <v>192</v>
      </c>
      <c r="C423" s="49">
        <v>20400</v>
      </c>
      <c r="D423" s="46" t="s">
        <v>1091</v>
      </c>
      <c r="E423" s="68">
        <v>0.30448717948717946</v>
      </c>
      <c r="F423" s="68">
        <v>0.24585635359116023</v>
      </c>
      <c r="G423" s="68">
        <v>0.31805157593123207</v>
      </c>
      <c r="H423" s="68">
        <v>0.24795640326975477</v>
      </c>
      <c r="I423" s="68">
        <v>0.39285714285714285</v>
      </c>
      <c r="J423" s="68">
        <v>0.35714285714285715</v>
      </c>
      <c r="K423" s="67">
        <v>0.43216080402010049</v>
      </c>
      <c r="L423" s="67">
        <v>0.39903846153846156</v>
      </c>
      <c r="M423" s="67">
        <v>0.41826923076923078</v>
      </c>
      <c r="N423" s="67">
        <v>0.44357976653696496</v>
      </c>
      <c r="O423" s="67">
        <v>0.45522388059701502</v>
      </c>
    </row>
    <row r="424" spans="1:15" ht="14.25" x14ac:dyDescent="0.45">
      <c r="A424" s="46">
        <v>20</v>
      </c>
      <c r="B424" s="46" t="s">
        <v>192</v>
      </c>
      <c r="C424" s="49">
        <v>20443</v>
      </c>
      <c r="D424" s="46" t="s">
        <v>1546</v>
      </c>
      <c r="E424" s="67">
        <v>0.19863013698630136</v>
      </c>
      <c r="F424" s="67">
        <v>0.28985507246376813</v>
      </c>
      <c r="G424" s="67">
        <v>0.37777777777777777</v>
      </c>
      <c r="H424" s="67">
        <v>0.31034482758620691</v>
      </c>
      <c r="I424" s="67">
        <v>0.33124999999999999</v>
      </c>
      <c r="J424" s="67">
        <v>0.45833333333333331</v>
      </c>
      <c r="K424" s="67">
        <v>0.34027777777777779</v>
      </c>
      <c r="L424" s="67">
        <v>0.23648648648648649</v>
      </c>
      <c r="M424" s="67">
        <v>0.30232558139534882</v>
      </c>
      <c r="N424" s="67">
        <v>0.32203389830508472</v>
      </c>
      <c r="O424" s="67">
        <v>0.44848484848484799</v>
      </c>
    </row>
    <row r="425" spans="1:15" ht="14.25" x14ac:dyDescent="0.45">
      <c r="A425" s="51">
        <v>20</v>
      </c>
      <c r="B425" s="51" t="s">
        <v>192</v>
      </c>
      <c r="C425" s="49">
        <v>20517</v>
      </c>
      <c r="D425" s="46" t="s">
        <v>1095</v>
      </c>
      <c r="E425" s="68">
        <v>0.29251700680272108</v>
      </c>
      <c r="F425" s="68">
        <v>0.26857142857142857</v>
      </c>
      <c r="G425" s="68">
        <v>0.25</v>
      </c>
      <c r="H425" s="68">
        <v>0.24590163934426229</v>
      </c>
      <c r="I425" s="68">
        <v>0.24509803921568626</v>
      </c>
      <c r="J425" s="68">
        <v>0.28947368421052633</v>
      </c>
      <c r="K425" s="67">
        <v>0.32085561497326204</v>
      </c>
      <c r="L425" s="67">
        <v>0.34361233480176212</v>
      </c>
      <c r="M425" s="67">
        <v>0.43956043956043955</v>
      </c>
      <c r="N425" s="67">
        <v>0.431924882629108</v>
      </c>
      <c r="O425" s="67">
        <v>0.44148936170212799</v>
      </c>
    </row>
    <row r="426" spans="1:15" ht="14.25" x14ac:dyDescent="0.45">
      <c r="A426" s="46">
        <v>20</v>
      </c>
      <c r="B426" s="46" t="s">
        <v>192</v>
      </c>
      <c r="C426" s="49">
        <v>20550</v>
      </c>
      <c r="D426" s="46" t="s">
        <v>1097</v>
      </c>
      <c r="E426" s="67">
        <v>0.14204545454545456</v>
      </c>
      <c r="F426" s="67">
        <v>0.20187793427230047</v>
      </c>
      <c r="G426" s="67">
        <v>0.17582417582417584</v>
      </c>
      <c r="H426" s="67">
        <v>0.28019323671497587</v>
      </c>
      <c r="I426" s="67">
        <v>0.25906735751295334</v>
      </c>
      <c r="J426" s="67">
        <v>0.31958762886597936</v>
      </c>
      <c r="K426" s="67">
        <v>0.3016759776536313</v>
      </c>
      <c r="L426" s="67">
        <v>0.3686635944700461</v>
      </c>
      <c r="M426" s="67">
        <v>0.40454545454545454</v>
      </c>
      <c r="N426" s="67">
        <v>0.41509433962264153</v>
      </c>
      <c r="O426" s="67">
        <v>0.44047619047619102</v>
      </c>
    </row>
    <row r="427" spans="1:15" ht="14.25" x14ac:dyDescent="0.45">
      <c r="A427" s="51">
        <v>20</v>
      </c>
      <c r="B427" s="51" t="s">
        <v>192</v>
      </c>
      <c r="C427" s="49">
        <v>20570</v>
      </c>
      <c r="D427" s="46" t="s">
        <v>1099</v>
      </c>
      <c r="E427" s="68">
        <v>0.29239766081871343</v>
      </c>
      <c r="F427" s="68">
        <v>0.1793103448275862</v>
      </c>
      <c r="G427" s="68">
        <v>0.22</v>
      </c>
      <c r="H427" s="68">
        <v>0.25396825396825395</v>
      </c>
      <c r="I427" s="68">
        <v>0.3652694610778443</v>
      </c>
      <c r="J427" s="68">
        <v>0.25443786982248523</v>
      </c>
      <c r="K427" s="67">
        <v>0.19393939393939394</v>
      </c>
      <c r="L427" s="67">
        <v>0.22330097087378642</v>
      </c>
      <c r="M427" s="67">
        <v>0.24840764331210191</v>
      </c>
      <c r="N427" s="67">
        <v>0.30366492146596857</v>
      </c>
      <c r="O427" s="67">
        <v>0.33333333333333298</v>
      </c>
    </row>
    <row r="428" spans="1:15" ht="14.25" x14ac:dyDescent="0.45">
      <c r="A428" s="46">
        <v>20</v>
      </c>
      <c r="B428" s="46" t="s">
        <v>192</v>
      </c>
      <c r="C428" s="49">
        <v>20614</v>
      </c>
      <c r="D428" s="46" t="s">
        <v>1101</v>
      </c>
      <c r="E428" s="67">
        <v>0.25185185185185183</v>
      </c>
      <c r="F428" s="67">
        <v>0.2818181818181818</v>
      </c>
      <c r="G428" s="67">
        <v>0.32110091743119268</v>
      </c>
      <c r="H428" s="67">
        <v>0.29333333333333333</v>
      </c>
      <c r="I428" s="67">
        <v>0.28965517241379313</v>
      </c>
      <c r="J428" s="67">
        <v>0.19886363636363635</v>
      </c>
      <c r="K428" s="67">
        <v>0.30967741935483872</v>
      </c>
      <c r="L428" s="67">
        <v>0.30281690140845069</v>
      </c>
      <c r="M428" s="67">
        <v>0.38513513513513514</v>
      </c>
      <c r="N428" s="67">
        <v>0.43225806451612903</v>
      </c>
      <c r="O428" s="67">
        <v>0.52702702702702697</v>
      </c>
    </row>
    <row r="429" spans="1:15" ht="14.25" x14ac:dyDescent="0.45">
      <c r="A429" s="51">
        <v>20</v>
      </c>
      <c r="B429" s="51" t="s">
        <v>192</v>
      </c>
      <c r="C429" s="49">
        <v>20621</v>
      </c>
      <c r="D429" s="46" t="s">
        <v>1103</v>
      </c>
      <c r="E429" s="68">
        <v>0.26771653543307089</v>
      </c>
      <c r="F429" s="68">
        <v>0.1834862385321101</v>
      </c>
      <c r="G429" s="68">
        <v>0.23744292237442921</v>
      </c>
      <c r="H429" s="68">
        <v>0.34513274336283184</v>
      </c>
      <c r="I429" s="68">
        <v>0.46186440677966101</v>
      </c>
      <c r="J429" s="68">
        <v>0.36781609195402298</v>
      </c>
      <c r="K429" s="67">
        <v>0.42492012779552718</v>
      </c>
      <c r="L429" s="67">
        <v>0.4</v>
      </c>
      <c r="M429" s="67">
        <v>0.41311475409836068</v>
      </c>
      <c r="N429" s="67">
        <v>0.41549295774647887</v>
      </c>
      <c r="O429" s="67">
        <v>0.44107744107744101</v>
      </c>
    </row>
    <row r="430" spans="1:15" ht="14.25" x14ac:dyDescent="0.45">
      <c r="A430" s="46">
        <v>20</v>
      </c>
      <c r="B430" s="46" t="s">
        <v>192</v>
      </c>
      <c r="C430" s="49">
        <v>20710</v>
      </c>
      <c r="D430" s="46" t="s">
        <v>1105</v>
      </c>
      <c r="E430" s="67">
        <v>0.4329896907216495</v>
      </c>
      <c r="F430" s="67">
        <v>0.38043478260869568</v>
      </c>
      <c r="G430" s="67">
        <v>0.39459459459459462</v>
      </c>
      <c r="H430" s="67">
        <v>0.32380952380952382</v>
      </c>
      <c r="I430" s="67">
        <v>0.35885167464114831</v>
      </c>
      <c r="J430" s="67">
        <v>0.46405228758169936</v>
      </c>
      <c r="K430" s="67">
        <v>0.39673913043478259</v>
      </c>
      <c r="L430" s="67">
        <v>0.40434782608695652</v>
      </c>
      <c r="M430" s="67">
        <v>0.4759825327510917</v>
      </c>
      <c r="N430" s="67">
        <v>0.50869565217391299</v>
      </c>
      <c r="O430" s="67">
        <v>0.55186721991701204</v>
      </c>
    </row>
    <row r="431" spans="1:15" ht="14.25" x14ac:dyDescent="0.45">
      <c r="A431" s="51">
        <v>20</v>
      </c>
      <c r="B431" s="51" t="s">
        <v>192</v>
      </c>
      <c r="C431" s="49">
        <v>20750</v>
      </c>
      <c r="D431" s="46" t="s">
        <v>1107</v>
      </c>
      <c r="E431" s="68">
        <v>0.3125</v>
      </c>
      <c r="F431" s="68">
        <v>0.27710843373493976</v>
      </c>
      <c r="G431" s="68">
        <v>0.23026315789473684</v>
      </c>
      <c r="H431" s="68">
        <v>0.25966850828729282</v>
      </c>
      <c r="I431" s="68">
        <v>0.32142857142857145</v>
      </c>
      <c r="J431" s="68">
        <v>0.4157303370786517</v>
      </c>
      <c r="K431" s="67">
        <v>0.35877862595419846</v>
      </c>
      <c r="L431" s="67">
        <v>0.30113636363636365</v>
      </c>
      <c r="M431" s="67">
        <v>0.4567901234567901</v>
      </c>
      <c r="N431" s="67">
        <v>0.53804347826086951</v>
      </c>
      <c r="O431" s="67">
        <v>0.57558139534883701</v>
      </c>
    </row>
    <row r="432" spans="1:15" ht="14.25" x14ac:dyDescent="0.45">
      <c r="A432" s="46">
        <v>20</v>
      </c>
      <c r="B432" s="46" t="s">
        <v>192</v>
      </c>
      <c r="C432" s="49">
        <v>20770</v>
      </c>
      <c r="D432" s="46" t="s">
        <v>1109</v>
      </c>
      <c r="E432" s="67">
        <v>0.21249999999999999</v>
      </c>
      <c r="F432" s="67">
        <v>0.27152317880794702</v>
      </c>
      <c r="G432" s="67">
        <v>0.32894736842105265</v>
      </c>
      <c r="H432" s="67">
        <v>0.33809523809523812</v>
      </c>
      <c r="I432" s="67">
        <v>0.37037037037037035</v>
      </c>
      <c r="J432" s="67">
        <v>0.37021276595744679</v>
      </c>
      <c r="K432" s="67">
        <v>0.32882882882882886</v>
      </c>
      <c r="L432" s="67">
        <v>0.33333333333333331</v>
      </c>
      <c r="M432" s="67">
        <v>0.46082949308755761</v>
      </c>
      <c r="N432" s="67">
        <v>0.43225806451612903</v>
      </c>
      <c r="O432" s="67">
        <v>0.45161290322580599</v>
      </c>
    </row>
    <row r="433" spans="1:15" ht="14.25" x14ac:dyDescent="0.45">
      <c r="A433" s="51">
        <v>20</v>
      </c>
      <c r="B433" s="51" t="s">
        <v>192</v>
      </c>
      <c r="C433" s="49">
        <v>20787</v>
      </c>
      <c r="D433" s="46" t="s">
        <v>1111</v>
      </c>
      <c r="E433" s="68">
        <v>0.16744186046511628</v>
      </c>
      <c r="F433" s="68">
        <v>0.14857142857142858</v>
      </c>
      <c r="G433" s="68">
        <v>0.18867924528301888</v>
      </c>
      <c r="H433" s="68">
        <v>0.15315315315315314</v>
      </c>
      <c r="I433" s="68">
        <v>0.18932038834951456</v>
      </c>
      <c r="J433" s="68">
        <v>0.20603015075376885</v>
      </c>
      <c r="K433" s="67">
        <v>0.22171945701357465</v>
      </c>
      <c r="L433" s="67">
        <v>0.24365482233502539</v>
      </c>
      <c r="M433" s="67">
        <v>0.27083333333333331</v>
      </c>
      <c r="N433" s="67">
        <v>0.39830508474576271</v>
      </c>
      <c r="O433" s="67">
        <v>0.33333333333333298</v>
      </c>
    </row>
    <row r="434" spans="1:15" ht="14.25" x14ac:dyDescent="0.45">
      <c r="A434" s="46">
        <v>23</v>
      </c>
      <c r="B434" s="46" t="s">
        <v>193</v>
      </c>
      <c r="C434" s="49">
        <v>23001</v>
      </c>
      <c r="D434" s="46" t="s">
        <v>1113</v>
      </c>
      <c r="E434" s="67">
        <v>0.3471404541631623</v>
      </c>
      <c r="F434" s="67">
        <v>0.39825942809780357</v>
      </c>
      <c r="G434" s="67">
        <v>0.44735819735819737</v>
      </c>
      <c r="H434" s="67">
        <v>0.45021991203518591</v>
      </c>
      <c r="I434" s="67">
        <v>0.38988580750407831</v>
      </c>
      <c r="J434" s="67">
        <v>0.45750106247343819</v>
      </c>
      <c r="K434" s="67">
        <v>0.39947143728400081</v>
      </c>
      <c r="L434" s="67">
        <v>0.3900841908325538</v>
      </c>
      <c r="M434" s="67">
        <v>0.40141369047619047</v>
      </c>
      <c r="N434" s="67">
        <v>0.4375110170985369</v>
      </c>
      <c r="O434" s="67">
        <v>0.47826086956521702</v>
      </c>
    </row>
    <row r="435" spans="1:15" ht="14.25" x14ac:dyDescent="0.45">
      <c r="A435" s="51">
        <v>23</v>
      </c>
      <c r="B435" s="46" t="s">
        <v>193</v>
      </c>
      <c r="C435" s="49">
        <v>23068</v>
      </c>
      <c r="D435" s="46" t="s">
        <v>2481</v>
      </c>
      <c r="E435" s="68">
        <v>0.12529002320185614</v>
      </c>
      <c r="F435" s="68">
        <v>0.11611374407582939</v>
      </c>
      <c r="G435" s="68">
        <v>0.15962441314553991</v>
      </c>
      <c r="H435" s="68">
        <v>0.15789473684210525</v>
      </c>
      <c r="I435" s="68">
        <v>0.14505494505494507</v>
      </c>
      <c r="J435" s="68">
        <v>0.12222222222222222</v>
      </c>
      <c r="K435" s="67">
        <v>0.14732142857142858</v>
      </c>
      <c r="L435" s="67">
        <v>0.23319327731092437</v>
      </c>
      <c r="M435" s="67">
        <v>0.20127118644067796</v>
      </c>
      <c r="N435" s="67">
        <v>0.23181818181818181</v>
      </c>
      <c r="O435" s="67">
        <v>0.208661417322835</v>
      </c>
    </row>
    <row r="436" spans="1:15" ht="14.25" x14ac:dyDescent="0.45">
      <c r="A436" s="46">
        <v>23</v>
      </c>
      <c r="B436" s="46" t="s">
        <v>193</v>
      </c>
      <c r="C436" s="49">
        <v>23079</v>
      </c>
      <c r="D436" s="46" t="s">
        <v>678</v>
      </c>
      <c r="E436" s="67">
        <v>0.16582914572864321</v>
      </c>
      <c r="F436" s="67">
        <v>0.18716577540106952</v>
      </c>
      <c r="G436" s="67">
        <v>0.17326732673267325</v>
      </c>
      <c r="H436" s="67">
        <v>0.17741935483870969</v>
      </c>
      <c r="I436" s="67">
        <v>0.10900473933649289</v>
      </c>
      <c r="J436" s="67">
        <v>0.16086956521739129</v>
      </c>
      <c r="K436" s="67">
        <v>0.16037735849056603</v>
      </c>
      <c r="L436" s="67">
        <v>0.16666666666666666</v>
      </c>
      <c r="M436" s="67">
        <v>0.16803278688524589</v>
      </c>
      <c r="N436" s="67">
        <v>0.27131782945736432</v>
      </c>
      <c r="O436" s="67">
        <v>0.16845878136200701</v>
      </c>
    </row>
    <row r="437" spans="1:15" ht="14.25" x14ac:dyDescent="0.45">
      <c r="A437" s="51">
        <v>23</v>
      </c>
      <c r="B437" s="46" t="s">
        <v>193</v>
      </c>
      <c r="C437" s="49">
        <v>23090</v>
      </c>
      <c r="D437" s="46" t="s">
        <v>1118</v>
      </c>
      <c r="E437" s="68">
        <v>0.10067114093959731</v>
      </c>
      <c r="F437" s="68">
        <v>0.24157303370786518</v>
      </c>
      <c r="G437" s="68">
        <v>0.15270935960591134</v>
      </c>
      <c r="H437" s="68">
        <v>0.15555555555555556</v>
      </c>
      <c r="I437" s="68">
        <v>0.16083916083916083</v>
      </c>
      <c r="J437" s="68">
        <v>7.2649572649572655E-2</v>
      </c>
      <c r="K437" s="67">
        <v>0.18787878787878787</v>
      </c>
      <c r="L437" s="67">
        <v>0.12154696132596685</v>
      </c>
      <c r="M437" s="67">
        <v>0.12886597938144329</v>
      </c>
      <c r="N437" s="67">
        <v>0.16143497757847533</v>
      </c>
      <c r="O437" s="67">
        <v>0.12616822429906499</v>
      </c>
    </row>
    <row r="438" spans="1:15" ht="14.25" x14ac:dyDescent="0.45">
      <c r="A438" s="46">
        <v>23</v>
      </c>
      <c r="B438" s="46" t="s">
        <v>193</v>
      </c>
      <c r="C438" s="49">
        <v>23162</v>
      </c>
      <c r="D438" s="46" t="s">
        <v>1120</v>
      </c>
      <c r="E438" s="67">
        <v>0.29905741216795201</v>
      </c>
      <c r="F438" s="67">
        <v>0.34328358208955223</v>
      </c>
      <c r="G438" s="67">
        <v>0.41341795104261109</v>
      </c>
      <c r="H438" s="67">
        <v>0.40667808219178081</v>
      </c>
      <c r="I438" s="67">
        <v>0.32941176470588235</v>
      </c>
      <c r="J438" s="67">
        <v>0.36388384754990927</v>
      </c>
      <c r="K438" s="67">
        <v>0.32905982905982906</v>
      </c>
      <c r="L438" s="67">
        <v>0.36428009441384734</v>
      </c>
      <c r="M438" s="67">
        <v>0.35922330097087379</v>
      </c>
      <c r="N438" s="67">
        <v>0.40572792362768495</v>
      </c>
      <c r="O438" s="67">
        <v>0.47364280094413902</v>
      </c>
    </row>
    <row r="439" spans="1:15" ht="14.25" x14ac:dyDescent="0.45">
      <c r="A439" s="51">
        <v>23</v>
      </c>
      <c r="B439" s="46" t="s">
        <v>193</v>
      </c>
      <c r="C439" s="49">
        <v>23168</v>
      </c>
      <c r="D439" s="46" t="s">
        <v>2482</v>
      </c>
      <c r="E439" s="68">
        <v>0.11173184357541899</v>
      </c>
      <c r="F439" s="68">
        <v>0.11979166666666667</v>
      </c>
      <c r="G439" s="68">
        <v>0.27108433734939757</v>
      </c>
      <c r="H439" s="68">
        <v>0.27564102564102566</v>
      </c>
      <c r="I439" s="68">
        <v>0.24324324324324326</v>
      </c>
      <c r="J439" s="68">
        <v>0.27748691099476441</v>
      </c>
      <c r="K439" s="67">
        <v>0.20652173913043478</v>
      </c>
      <c r="L439" s="67">
        <v>0.21319796954314721</v>
      </c>
      <c r="M439" s="67">
        <v>0.26470588235294118</v>
      </c>
      <c r="N439" s="67">
        <v>0.32642487046632124</v>
      </c>
      <c r="O439" s="67">
        <v>0.25477707006369399</v>
      </c>
    </row>
    <row r="440" spans="1:15" ht="14.25" x14ac:dyDescent="0.45">
      <c r="A440" s="46">
        <v>23</v>
      </c>
      <c r="B440" s="46" t="s">
        <v>193</v>
      </c>
      <c r="C440" s="49">
        <v>23182</v>
      </c>
      <c r="D440" s="46" t="s">
        <v>1124</v>
      </c>
      <c r="E440" s="67">
        <v>0.22591362126245848</v>
      </c>
      <c r="F440" s="67">
        <v>0.22404371584699453</v>
      </c>
      <c r="G440" s="67">
        <v>0.24740124740124741</v>
      </c>
      <c r="H440" s="67">
        <v>0.30734966592427615</v>
      </c>
      <c r="I440" s="67">
        <v>0.26804123711340205</v>
      </c>
      <c r="J440" s="67">
        <v>0.27884615384615385</v>
      </c>
      <c r="K440" s="67">
        <v>0.30501089324618735</v>
      </c>
      <c r="L440" s="67">
        <v>0.26465028355387521</v>
      </c>
      <c r="M440" s="67">
        <v>0.33333333333333331</v>
      </c>
      <c r="N440" s="67">
        <v>0.34952978056426331</v>
      </c>
      <c r="O440" s="67">
        <v>0.37876106194690301</v>
      </c>
    </row>
    <row r="441" spans="1:15" ht="14.25" x14ac:dyDescent="0.45">
      <c r="A441" s="51">
        <v>23</v>
      </c>
      <c r="B441" s="46" t="s">
        <v>193</v>
      </c>
      <c r="C441" s="49">
        <v>23189</v>
      </c>
      <c r="D441" s="46" t="s">
        <v>1126</v>
      </c>
      <c r="E441" s="68">
        <v>0.21640488656195461</v>
      </c>
      <c r="F441" s="68">
        <v>0.25740740740740742</v>
      </c>
      <c r="G441" s="68">
        <v>0.25577812018489987</v>
      </c>
      <c r="H441" s="68">
        <v>0.23502994011976047</v>
      </c>
      <c r="I441" s="68">
        <v>0.25194401244167963</v>
      </c>
      <c r="J441" s="68">
        <v>0.27287066246056785</v>
      </c>
      <c r="K441" s="67">
        <v>0.23520485584218512</v>
      </c>
      <c r="L441" s="67">
        <v>0.22294654498044328</v>
      </c>
      <c r="M441" s="67">
        <v>0.2675496688741722</v>
      </c>
      <c r="N441" s="67">
        <v>0.36760563380281691</v>
      </c>
      <c r="O441" s="67">
        <v>0.348314606741573</v>
      </c>
    </row>
    <row r="442" spans="1:15" ht="14.25" x14ac:dyDescent="0.45">
      <c r="A442" s="46">
        <v>23</v>
      </c>
      <c r="B442" s="46" t="s">
        <v>193</v>
      </c>
      <c r="C442" s="49">
        <v>23300</v>
      </c>
      <c r="D442" s="46" t="s">
        <v>1128</v>
      </c>
      <c r="E442" s="67">
        <v>0.1326530612244898</v>
      </c>
      <c r="F442" s="67">
        <v>0.16184971098265896</v>
      </c>
      <c r="G442" s="67">
        <v>0.22033898305084745</v>
      </c>
      <c r="H442" s="67">
        <v>0.18817204301075269</v>
      </c>
      <c r="I442" s="67">
        <v>0.17543859649122806</v>
      </c>
      <c r="J442" s="67">
        <v>0.11805555555555555</v>
      </c>
      <c r="K442" s="67">
        <v>0.19553072625698323</v>
      </c>
      <c r="L442" s="67">
        <v>0.17224880382775121</v>
      </c>
      <c r="M442" s="67">
        <v>0.16580310880829016</v>
      </c>
      <c r="N442" s="67">
        <v>0.2032967032967033</v>
      </c>
      <c r="O442" s="67">
        <v>0.22222222222222199</v>
      </c>
    </row>
    <row r="443" spans="1:15" ht="14.25" x14ac:dyDescent="0.45">
      <c r="A443" s="51">
        <v>23</v>
      </c>
      <c r="B443" s="46" t="s">
        <v>193</v>
      </c>
      <c r="C443" s="49">
        <v>23350</v>
      </c>
      <c r="D443" s="46" t="s">
        <v>1130</v>
      </c>
      <c r="E443" s="68">
        <v>0.15126050420168066</v>
      </c>
      <c r="F443" s="68">
        <v>0.23880597014925373</v>
      </c>
      <c r="G443" s="68">
        <v>0.11538461538461539</v>
      </c>
      <c r="H443" s="68">
        <v>0.19014084507042253</v>
      </c>
      <c r="I443" s="68">
        <v>0.15322580645161291</v>
      </c>
      <c r="J443" s="68">
        <v>0.29230769230769232</v>
      </c>
      <c r="K443" s="67">
        <v>0.2975206611570248</v>
      </c>
      <c r="L443" s="67">
        <v>0.13768115942028986</v>
      </c>
      <c r="M443" s="67">
        <v>0.27450980392156865</v>
      </c>
      <c r="N443" s="67">
        <v>0.26470588235294118</v>
      </c>
      <c r="O443" s="67">
        <v>0.28350515463917503</v>
      </c>
    </row>
    <row r="444" spans="1:15" ht="14.25" x14ac:dyDescent="0.45">
      <c r="A444" s="46">
        <v>23</v>
      </c>
      <c r="B444" s="46" t="s">
        <v>193</v>
      </c>
      <c r="C444" s="49">
        <v>23417</v>
      </c>
      <c r="D444" s="46" t="s">
        <v>2483</v>
      </c>
      <c r="E444" s="67">
        <v>0.16015132408575031</v>
      </c>
      <c r="F444" s="67">
        <v>0.19438877755511022</v>
      </c>
      <c r="G444" s="67">
        <v>0.24642857142857144</v>
      </c>
      <c r="H444" s="67">
        <v>0.21256038647342995</v>
      </c>
      <c r="I444" s="67">
        <v>0.23744911804613297</v>
      </c>
      <c r="J444" s="67">
        <v>0.2172029702970297</v>
      </c>
      <c r="K444" s="67">
        <v>0.25029585798816567</v>
      </c>
      <c r="L444" s="67">
        <v>0.23773364485981308</v>
      </c>
      <c r="M444" s="67">
        <v>0.27085927770859275</v>
      </c>
      <c r="N444" s="67">
        <v>0.28033472803347281</v>
      </c>
      <c r="O444" s="67">
        <v>0.33014048531289902</v>
      </c>
    </row>
    <row r="445" spans="1:15" ht="14.25" x14ac:dyDescent="0.45">
      <c r="A445" s="51">
        <v>23</v>
      </c>
      <c r="B445" s="46" t="s">
        <v>193</v>
      </c>
      <c r="C445" s="49">
        <v>23419</v>
      </c>
      <c r="D445" s="46" t="s">
        <v>1134</v>
      </c>
      <c r="E445" s="68">
        <v>4.0816326530612242E-2</v>
      </c>
      <c r="F445" s="68">
        <v>5.5214723926380369E-2</v>
      </c>
      <c r="G445" s="68">
        <v>0.15428571428571428</v>
      </c>
      <c r="H445" s="68">
        <v>0.11363636363636363</v>
      </c>
      <c r="I445" s="68">
        <v>0.15116279069767441</v>
      </c>
      <c r="J445" s="68">
        <v>0.125</v>
      </c>
      <c r="K445" s="67">
        <v>0.10300429184549356</v>
      </c>
      <c r="L445" s="67">
        <v>0.18274111675126903</v>
      </c>
      <c r="M445" s="67">
        <v>0.12745098039215685</v>
      </c>
      <c r="N445" s="67">
        <v>0.15165876777251186</v>
      </c>
      <c r="O445" s="67">
        <v>0.17499999999999999</v>
      </c>
    </row>
    <row r="446" spans="1:15" ht="14.25" x14ac:dyDescent="0.45">
      <c r="A446" s="46">
        <v>23</v>
      </c>
      <c r="B446" s="46" t="s">
        <v>193</v>
      </c>
      <c r="C446" s="49">
        <v>23464</v>
      </c>
      <c r="D446" s="46" t="s">
        <v>1136</v>
      </c>
      <c r="E446" s="67">
        <v>0.12980769230769232</v>
      </c>
      <c r="F446" s="67">
        <v>0.18421052631578946</v>
      </c>
      <c r="G446" s="67">
        <v>0.2</v>
      </c>
      <c r="H446" s="67">
        <v>0.18181818181818182</v>
      </c>
      <c r="I446" s="67">
        <v>0.15346534653465346</v>
      </c>
      <c r="J446" s="67">
        <v>0.20093457943925233</v>
      </c>
      <c r="K446" s="67">
        <v>0.20348837209302326</v>
      </c>
      <c r="L446" s="67">
        <v>0.27074235807860264</v>
      </c>
      <c r="M446" s="67">
        <v>0.27058823529411763</v>
      </c>
      <c r="N446" s="67">
        <v>0.2233502538071066</v>
      </c>
      <c r="O446" s="67">
        <v>0.29608938547486002</v>
      </c>
    </row>
    <row r="447" spans="1:15" ht="14.25" x14ac:dyDescent="0.45">
      <c r="A447" s="51">
        <v>23</v>
      </c>
      <c r="B447" s="46" t="s">
        <v>193</v>
      </c>
      <c r="C447" s="49">
        <v>23466</v>
      </c>
      <c r="D447" s="46" t="s">
        <v>2484</v>
      </c>
      <c r="E447" s="68">
        <v>0.28902439024390242</v>
      </c>
      <c r="F447" s="68">
        <v>0.32697201017811706</v>
      </c>
      <c r="G447" s="68">
        <v>0.34389140271493213</v>
      </c>
      <c r="H447" s="68">
        <v>0.30097087378640774</v>
      </c>
      <c r="I447" s="68">
        <v>0.26364692218350755</v>
      </c>
      <c r="J447" s="68">
        <v>0.39121338912133891</v>
      </c>
      <c r="K447" s="67">
        <v>0.34406438631790742</v>
      </c>
      <c r="L447" s="67">
        <v>0.34787123572170303</v>
      </c>
      <c r="M447" s="67">
        <v>0.35700197238658776</v>
      </c>
      <c r="N447" s="67">
        <v>0.43010752688172044</v>
      </c>
      <c r="O447" s="67">
        <v>0.406221408966148</v>
      </c>
    </row>
    <row r="448" spans="1:15" ht="14.25" x14ac:dyDescent="0.45">
      <c r="A448" s="46">
        <v>23</v>
      </c>
      <c r="B448" s="46" t="s">
        <v>193</v>
      </c>
      <c r="C448" s="49">
        <v>23500</v>
      </c>
      <c r="D448" s="46" t="s">
        <v>1140</v>
      </c>
      <c r="E448" s="67">
        <v>0.16370106761565836</v>
      </c>
      <c r="F448" s="67">
        <v>0.15436241610738255</v>
      </c>
      <c r="G448" s="67">
        <v>0.22727272727272727</v>
      </c>
      <c r="H448" s="67">
        <v>0.19142857142857142</v>
      </c>
      <c r="I448" s="67">
        <v>0.22096317280453256</v>
      </c>
      <c r="J448" s="67">
        <v>0.17403314917127072</v>
      </c>
      <c r="K448" s="67">
        <v>0.20639534883720931</v>
      </c>
      <c r="L448" s="67">
        <v>0.1717948717948718</v>
      </c>
      <c r="M448" s="67">
        <v>0.26737967914438504</v>
      </c>
      <c r="N448" s="67">
        <v>0.18857142857142858</v>
      </c>
      <c r="O448" s="67">
        <v>0.26285714285714301</v>
      </c>
    </row>
    <row r="449" spans="1:15" ht="14.25" x14ac:dyDescent="0.45">
      <c r="A449" s="51">
        <v>23</v>
      </c>
      <c r="B449" s="46" t="s">
        <v>193</v>
      </c>
      <c r="C449" s="49">
        <v>23555</v>
      </c>
      <c r="D449" s="46" t="s">
        <v>1142</v>
      </c>
      <c r="E449" s="68">
        <v>0.18364928909952608</v>
      </c>
      <c r="F449" s="68">
        <v>0.18604651162790697</v>
      </c>
      <c r="G449" s="68">
        <v>0.25089179548156954</v>
      </c>
      <c r="H449" s="68">
        <v>0.1796276013143483</v>
      </c>
      <c r="I449" s="68">
        <v>0.20558375634517767</v>
      </c>
      <c r="J449" s="68">
        <v>0.22514285714285714</v>
      </c>
      <c r="K449" s="67">
        <v>0.1952054794520548</v>
      </c>
      <c r="L449" s="67">
        <v>0.23839009287925697</v>
      </c>
      <c r="M449" s="67">
        <v>0.2268370607028754</v>
      </c>
      <c r="N449" s="67">
        <v>0.27969762419006478</v>
      </c>
      <c r="O449" s="67">
        <v>0.233905579399142</v>
      </c>
    </row>
    <row r="450" spans="1:15" ht="14.25" x14ac:dyDescent="0.45">
      <c r="A450" s="46">
        <v>23</v>
      </c>
      <c r="B450" s="46" t="s">
        <v>193</v>
      </c>
      <c r="C450" s="49">
        <v>23570</v>
      </c>
      <c r="D450" s="46" t="s">
        <v>1144</v>
      </c>
      <c r="E450" s="67">
        <v>0.12797619047619047</v>
      </c>
      <c r="F450" s="67">
        <v>0.18944099378881987</v>
      </c>
      <c r="G450" s="67">
        <v>0.2098092643051771</v>
      </c>
      <c r="H450" s="67">
        <v>0.21052631578947367</v>
      </c>
      <c r="I450" s="67">
        <v>0.17478510028653296</v>
      </c>
      <c r="J450" s="67">
        <v>0.14687500000000001</v>
      </c>
      <c r="K450" s="67">
        <v>0.16353887399463807</v>
      </c>
      <c r="L450" s="67">
        <v>0.20043103448275862</v>
      </c>
      <c r="M450" s="67">
        <v>0.18367346938775511</v>
      </c>
      <c r="N450" s="67">
        <v>0.21016166281755197</v>
      </c>
      <c r="O450" s="67">
        <v>0.243654822335025</v>
      </c>
    </row>
    <row r="451" spans="1:15" ht="14.25" x14ac:dyDescent="0.45">
      <c r="A451" s="51">
        <v>23</v>
      </c>
      <c r="B451" s="46" t="s">
        <v>193</v>
      </c>
      <c r="C451" s="49">
        <v>23574</v>
      </c>
      <c r="D451" s="46" t="s">
        <v>1146</v>
      </c>
      <c r="E451" s="68">
        <v>0.12834224598930483</v>
      </c>
      <c r="F451" s="68">
        <v>0.11255411255411256</v>
      </c>
      <c r="G451" s="68">
        <v>0.1652542372881356</v>
      </c>
      <c r="H451" s="68">
        <v>0.1</v>
      </c>
      <c r="I451" s="68">
        <v>0.13235294117647059</v>
      </c>
      <c r="J451" s="68">
        <v>0.15833333333333333</v>
      </c>
      <c r="K451" s="67">
        <v>0.17254901960784313</v>
      </c>
      <c r="L451" s="67">
        <v>0.18947368421052632</v>
      </c>
      <c r="M451" s="67">
        <v>0.16666666666666666</v>
      </c>
      <c r="N451" s="67">
        <v>0.1875</v>
      </c>
      <c r="O451" s="67">
        <v>0.22692307692307701</v>
      </c>
    </row>
    <row r="452" spans="1:15" ht="14.25" x14ac:dyDescent="0.45">
      <c r="A452" s="46">
        <v>23</v>
      </c>
      <c r="B452" s="46" t="s">
        <v>193</v>
      </c>
      <c r="C452" s="49">
        <v>23580</v>
      </c>
      <c r="D452" s="46" t="s">
        <v>1148</v>
      </c>
      <c r="E452" s="67">
        <v>0.17063492063492064</v>
      </c>
      <c r="F452" s="67">
        <v>0.18279569892473119</v>
      </c>
      <c r="G452" s="67">
        <v>0.2611683848797251</v>
      </c>
      <c r="H452" s="67">
        <v>0.18885448916408668</v>
      </c>
      <c r="I452" s="67">
        <v>0.25705329153605017</v>
      </c>
      <c r="J452" s="67">
        <v>0.19270833333333334</v>
      </c>
      <c r="K452" s="67">
        <v>0.24324324324324326</v>
      </c>
      <c r="L452" s="67">
        <v>0.1909307875894988</v>
      </c>
      <c r="M452" s="67">
        <v>0.25586353944562901</v>
      </c>
      <c r="N452" s="67">
        <v>0.24952380952380954</v>
      </c>
      <c r="O452" s="67">
        <v>0.24774774774774799</v>
      </c>
    </row>
    <row r="453" spans="1:15" ht="14.25" x14ac:dyDescent="0.45">
      <c r="A453" s="51">
        <v>23</v>
      </c>
      <c r="B453" s="46" t="s">
        <v>193</v>
      </c>
      <c r="C453" s="49">
        <v>23586</v>
      </c>
      <c r="D453" s="46" t="s">
        <v>2485</v>
      </c>
      <c r="E453" s="68">
        <v>9.3617021276595741E-2</v>
      </c>
      <c r="F453" s="68">
        <v>0.16363636363636364</v>
      </c>
      <c r="G453" s="68">
        <v>0.13679245283018868</v>
      </c>
      <c r="H453" s="68">
        <v>0.11063829787234042</v>
      </c>
      <c r="I453" s="68">
        <v>0.14925373134328357</v>
      </c>
      <c r="J453" s="68">
        <v>0.12340425531914893</v>
      </c>
      <c r="K453" s="67">
        <v>0.16513761467889909</v>
      </c>
      <c r="L453" s="67">
        <v>0.14391143911439114</v>
      </c>
      <c r="M453" s="67">
        <v>0.20253164556962025</v>
      </c>
      <c r="N453" s="67">
        <v>0.19313304721030042</v>
      </c>
      <c r="O453" s="67">
        <v>0.27040816326530598</v>
      </c>
    </row>
    <row r="454" spans="1:15" ht="14.25" x14ac:dyDescent="0.45">
      <c r="A454" s="46">
        <v>23</v>
      </c>
      <c r="B454" s="46" t="s">
        <v>193</v>
      </c>
      <c r="C454" s="49">
        <v>23660</v>
      </c>
      <c r="D454" s="46" t="s">
        <v>1152</v>
      </c>
      <c r="E454" s="67">
        <v>0.21026894865525672</v>
      </c>
      <c r="F454" s="67">
        <v>0.23255813953488372</v>
      </c>
      <c r="G454" s="67">
        <v>0.29958158995815898</v>
      </c>
      <c r="H454" s="67">
        <v>0.27754415475189237</v>
      </c>
      <c r="I454" s="67">
        <v>0.29762949956101842</v>
      </c>
      <c r="J454" s="67">
        <v>0.2755834829443447</v>
      </c>
      <c r="K454" s="67">
        <v>0.31744680851063828</v>
      </c>
      <c r="L454" s="67">
        <v>0.28777472527472525</v>
      </c>
      <c r="M454" s="67">
        <v>0.34648105181747874</v>
      </c>
      <c r="N454" s="67">
        <v>0.40794809407948096</v>
      </c>
      <c r="O454" s="67">
        <v>0.43099630996310001</v>
      </c>
    </row>
    <row r="455" spans="1:15" ht="14.25" x14ac:dyDescent="0.45">
      <c r="A455" s="51">
        <v>23</v>
      </c>
      <c r="B455" s="46" t="s">
        <v>193</v>
      </c>
      <c r="C455" s="49">
        <v>23670</v>
      </c>
      <c r="D455" s="46" t="s">
        <v>2486</v>
      </c>
      <c r="E455" s="68">
        <v>0.10112359550561797</v>
      </c>
      <c r="F455" s="68">
        <v>9.1056910569105698E-2</v>
      </c>
      <c r="G455" s="68">
        <v>0.13277310924369748</v>
      </c>
      <c r="H455" s="68">
        <v>0.1600609756097561</v>
      </c>
      <c r="I455" s="68">
        <v>0.1140625</v>
      </c>
      <c r="J455" s="68">
        <v>0.16169544740973313</v>
      </c>
      <c r="K455" s="67">
        <v>0.24803767660910517</v>
      </c>
      <c r="L455" s="67">
        <v>0.19322990126939352</v>
      </c>
      <c r="M455" s="67">
        <v>0.16886543535620052</v>
      </c>
      <c r="N455" s="67">
        <v>0.24447513812154695</v>
      </c>
      <c r="O455" s="67">
        <v>0.23801916932907299</v>
      </c>
    </row>
    <row r="456" spans="1:15" ht="14.25" x14ac:dyDescent="0.45">
      <c r="A456" s="46">
        <v>23</v>
      </c>
      <c r="B456" s="46" t="s">
        <v>193</v>
      </c>
      <c r="C456" s="49">
        <v>23672</v>
      </c>
      <c r="D456" s="46" t="s">
        <v>1156</v>
      </c>
      <c r="E456" s="67">
        <v>0.11796246648793565</v>
      </c>
      <c r="F456" s="67">
        <v>0.14697406340057637</v>
      </c>
      <c r="G456" s="67">
        <v>0.1377245508982036</v>
      </c>
      <c r="H456" s="67">
        <v>0.16113744075829384</v>
      </c>
      <c r="I456" s="67">
        <v>0.15358361774744028</v>
      </c>
      <c r="J456" s="67">
        <v>0.21068249258160238</v>
      </c>
      <c r="K456" s="67">
        <v>0.1798780487804878</v>
      </c>
      <c r="L456" s="67">
        <v>0.13181818181818181</v>
      </c>
      <c r="M456" s="67">
        <v>0.13283208020050125</v>
      </c>
      <c r="N456" s="67">
        <v>0.19130434782608696</v>
      </c>
      <c r="O456" s="67">
        <v>0.213114754098361</v>
      </c>
    </row>
    <row r="457" spans="1:15" ht="14.25" x14ac:dyDescent="0.45">
      <c r="A457" s="51">
        <v>23</v>
      </c>
      <c r="B457" s="46" t="s">
        <v>193</v>
      </c>
      <c r="C457" s="49">
        <v>23675</v>
      </c>
      <c r="D457" s="46" t="s">
        <v>1158</v>
      </c>
      <c r="E457" s="68">
        <v>0.22088353413654618</v>
      </c>
      <c r="F457" s="68">
        <v>0.20209059233449478</v>
      </c>
      <c r="G457" s="68">
        <v>0.23241590214067279</v>
      </c>
      <c r="H457" s="68">
        <v>0.24687500000000001</v>
      </c>
      <c r="I457" s="68">
        <v>0.19865319865319866</v>
      </c>
      <c r="J457" s="68">
        <v>0.16617210682492581</v>
      </c>
      <c r="K457" s="67">
        <v>0.17834394904458598</v>
      </c>
      <c r="L457" s="67">
        <v>0.20293398533007334</v>
      </c>
      <c r="M457" s="67">
        <v>0.24161073825503357</v>
      </c>
      <c r="N457" s="67">
        <v>0.26845637583892618</v>
      </c>
      <c r="O457" s="67">
        <v>0.28770301624129901</v>
      </c>
    </row>
    <row r="458" spans="1:15" ht="14.25" x14ac:dyDescent="0.45">
      <c r="A458" s="46">
        <v>23</v>
      </c>
      <c r="B458" s="46" t="s">
        <v>193</v>
      </c>
      <c r="C458" s="49">
        <v>23678</v>
      </c>
      <c r="D458" s="46" t="s">
        <v>451</v>
      </c>
      <c r="E458" s="67">
        <v>0.1072961373390558</v>
      </c>
      <c r="F458" s="67">
        <v>0.17712177121771217</v>
      </c>
      <c r="G458" s="67">
        <v>0.20774647887323944</v>
      </c>
      <c r="H458" s="67">
        <v>0.13286713286713286</v>
      </c>
      <c r="I458" s="67">
        <v>0.16981132075471697</v>
      </c>
      <c r="J458" s="67">
        <v>0.16271186440677965</v>
      </c>
      <c r="K458" s="67">
        <v>0.11392405063291139</v>
      </c>
      <c r="L458" s="67">
        <v>0.15</v>
      </c>
      <c r="M458" s="67">
        <v>0.15974440894568689</v>
      </c>
      <c r="N458" s="67">
        <v>0.12703583061889251</v>
      </c>
      <c r="O458" s="67">
        <v>0.16181229773462799</v>
      </c>
    </row>
    <row r="459" spans="1:15" ht="14.25" x14ac:dyDescent="0.45">
      <c r="A459" s="51">
        <v>23</v>
      </c>
      <c r="B459" s="46" t="s">
        <v>193</v>
      </c>
      <c r="C459" s="49">
        <v>23682</v>
      </c>
      <c r="D459" s="46" t="s">
        <v>2487</v>
      </c>
      <c r="E459" s="68">
        <v>8.3333333333333329E-2</v>
      </c>
      <c r="F459" s="68">
        <v>0.11627906976744186</v>
      </c>
      <c r="G459" s="68">
        <v>0.17499999999999999</v>
      </c>
      <c r="H459" s="68">
        <v>0.13636363636363635</v>
      </c>
      <c r="I459" s="68">
        <v>0.11926605504587157</v>
      </c>
      <c r="J459" s="68">
        <v>0.14432989690721648</v>
      </c>
      <c r="K459" s="67">
        <v>0.13178294573643412</v>
      </c>
      <c r="L459" s="67">
        <v>0.16393442622950818</v>
      </c>
      <c r="M459" s="67">
        <v>0.1721311475409836</v>
      </c>
      <c r="N459" s="67">
        <v>0.21551724137931033</v>
      </c>
      <c r="O459" s="67">
        <v>0.25714285714285701</v>
      </c>
    </row>
    <row r="460" spans="1:15" ht="14.25" x14ac:dyDescent="0.45">
      <c r="A460" s="46">
        <v>23</v>
      </c>
      <c r="B460" s="46" t="s">
        <v>193</v>
      </c>
      <c r="C460" s="49">
        <v>23686</v>
      </c>
      <c r="D460" s="46" t="s">
        <v>2488</v>
      </c>
      <c r="E460" s="67">
        <v>0.2058287795992714</v>
      </c>
      <c r="F460" s="67">
        <v>0.29044834307992201</v>
      </c>
      <c r="G460" s="67">
        <v>0.25</v>
      </c>
      <c r="H460" s="67">
        <v>0.28119180633147112</v>
      </c>
      <c r="I460" s="67">
        <v>0.28322440087145967</v>
      </c>
      <c r="J460" s="67">
        <v>0.24406047516198703</v>
      </c>
      <c r="K460" s="67">
        <v>0.2774327122153209</v>
      </c>
      <c r="L460" s="67">
        <v>0.193359375</v>
      </c>
      <c r="M460" s="67">
        <v>0.27307692307692305</v>
      </c>
      <c r="N460" s="67">
        <v>0.25510204081632654</v>
      </c>
      <c r="O460" s="67">
        <v>0.29677419354838702</v>
      </c>
    </row>
    <row r="461" spans="1:15" ht="14.25" x14ac:dyDescent="0.45">
      <c r="A461" s="51">
        <v>23</v>
      </c>
      <c r="B461" s="46" t="s">
        <v>193</v>
      </c>
      <c r="C461" s="49">
        <v>23807</v>
      </c>
      <c r="D461" s="46" t="s">
        <v>1165</v>
      </c>
      <c r="E461" s="68">
        <v>0.18930041152263374</v>
      </c>
      <c r="F461" s="68">
        <v>0.21189591078066913</v>
      </c>
      <c r="G461" s="68">
        <v>0.20833333333333334</v>
      </c>
      <c r="H461" s="68">
        <v>0.22722620266120777</v>
      </c>
      <c r="I461" s="68">
        <v>0.19226118500604594</v>
      </c>
      <c r="J461" s="68">
        <v>0.22658959537572254</v>
      </c>
      <c r="K461" s="67">
        <v>0.25656565656565655</v>
      </c>
      <c r="L461" s="67">
        <v>0.20702402957486138</v>
      </c>
      <c r="M461" s="67">
        <v>0.23428079242032732</v>
      </c>
      <c r="N461" s="67">
        <v>0.24901185770750989</v>
      </c>
      <c r="O461" s="67">
        <v>0.26557377049180297</v>
      </c>
    </row>
    <row r="462" spans="1:15" ht="14.25" x14ac:dyDescent="0.45">
      <c r="A462" s="46">
        <v>23</v>
      </c>
      <c r="B462" s="46" t="s">
        <v>193</v>
      </c>
      <c r="C462" s="49">
        <v>23815</v>
      </c>
      <c r="D462" s="46" t="s">
        <v>1167</v>
      </c>
      <c r="E462" s="67">
        <v>7.2580645161290328E-2</v>
      </c>
      <c r="F462" s="67">
        <v>8.9473684210526316E-2</v>
      </c>
      <c r="G462" s="67">
        <v>0.11441647597254005</v>
      </c>
      <c r="H462" s="67">
        <v>0.14699792960662525</v>
      </c>
      <c r="I462" s="67">
        <v>0.11725663716814159</v>
      </c>
      <c r="J462" s="67">
        <v>0.12577319587628866</v>
      </c>
      <c r="K462" s="67">
        <v>0.24466019417475729</v>
      </c>
      <c r="L462" s="67">
        <v>0.16523235800344235</v>
      </c>
      <c r="M462" s="67">
        <v>0.16570327552986513</v>
      </c>
      <c r="N462" s="67">
        <v>0.19163763066202091</v>
      </c>
      <c r="O462" s="67">
        <v>0.20547945205479501</v>
      </c>
    </row>
    <row r="463" spans="1:15" ht="14.25" x14ac:dyDescent="0.45">
      <c r="A463" s="51">
        <v>23</v>
      </c>
      <c r="B463" s="46" t="s">
        <v>193</v>
      </c>
      <c r="C463" s="49">
        <v>23855</v>
      </c>
      <c r="D463" s="46" t="s">
        <v>1169</v>
      </c>
      <c r="E463" s="68">
        <v>0.2247191011235955</v>
      </c>
      <c r="F463" s="68">
        <v>0.17603911980440098</v>
      </c>
      <c r="G463" s="68">
        <v>0.21563981042654029</v>
      </c>
      <c r="H463" s="68">
        <v>0.18082788671023964</v>
      </c>
      <c r="I463" s="68">
        <v>0.18414918414918416</v>
      </c>
      <c r="J463" s="68">
        <v>0.23476297968397292</v>
      </c>
      <c r="K463" s="67">
        <v>0.26369168356997974</v>
      </c>
      <c r="L463" s="67">
        <v>0.18307086614173229</v>
      </c>
      <c r="M463" s="67">
        <v>0.21032504780114722</v>
      </c>
      <c r="N463" s="67">
        <v>0.22777777777777777</v>
      </c>
      <c r="O463" s="67">
        <v>0.222</v>
      </c>
    </row>
    <row r="464" spans="1:15" ht="14.25" x14ac:dyDescent="0.45">
      <c r="A464" s="46">
        <v>25</v>
      </c>
      <c r="B464" s="46" t="s">
        <v>195</v>
      </c>
      <c r="C464" s="49">
        <v>25001</v>
      </c>
      <c r="D464" s="46" t="s">
        <v>1171</v>
      </c>
      <c r="E464" s="67">
        <v>0.39370078740157483</v>
      </c>
      <c r="F464" s="67">
        <v>0.39285714285714285</v>
      </c>
      <c r="G464" s="67">
        <v>0.38461538461538464</v>
      </c>
      <c r="H464" s="67">
        <v>0.44347826086956521</v>
      </c>
      <c r="I464" s="67">
        <v>0.36</v>
      </c>
      <c r="J464" s="67">
        <v>0.27586206896551724</v>
      </c>
      <c r="K464" s="67">
        <v>0.4336283185840708</v>
      </c>
      <c r="L464" s="67">
        <v>0.47222222222222221</v>
      </c>
      <c r="M464" s="67">
        <v>0.47</v>
      </c>
      <c r="N464" s="67">
        <v>0.47422680412371132</v>
      </c>
      <c r="O464" s="67">
        <v>0.43119266055045902</v>
      </c>
    </row>
    <row r="465" spans="1:15" ht="14.25" x14ac:dyDescent="0.45">
      <c r="A465" s="51">
        <v>25</v>
      </c>
      <c r="B465" s="51" t="s">
        <v>195</v>
      </c>
      <c r="C465" s="49">
        <v>25019</v>
      </c>
      <c r="D465" s="46" t="s">
        <v>1173</v>
      </c>
      <c r="E465" s="68">
        <v>0.22222222222222221</v>
      </c>
      <c r="F465" s="68">
        <v>0.31746031746031744</v>
      </c>
      <c r="G465" s="68">
        <v>0.28260869565217389</v>
      </c>
      <c r="H465" s="68">
        <v>0.26229508196721313</v>
      </c>
      <c r="I465" s="68">
        <v>0.25925925925925924</v>
      </c>
      <c r="J465" s="68">
        <v>0.42499999999999999</v>
      </c>
      <c r="K465" s="67">
        <v>0.40476190476190477</v>
      </c>
      <c r="L465" s="67">
        <v>0.35135135135135137</v>
      </c>
      <c r="M465" s="67">
        <v>0.52777777777777779</v>
      </c>
      <c r="N465" s="67">
        <v>0.41935483870967744</v>
      </c>
      <c r="O465" s="67">
        <v>0.317460317460317</v>
      </c>
    </row>
    <row r="466" spans="1:15" ht="14.25" x14ac:dyDescent="0.45">
      <c r="A466" s="46">
        <v>25</v>
      </c>
      <c r="B466" s="46" t="s">
        <v>195</v>
      </c>
      <c r="C466" s="49">
        <v>25035</v>
      </c>
      <c r="D466" s="46" t="s">
        <v>1175</v>
      </c>
      <c r="E466" s="67">
        <v>0.30656934306569344</v>
      </c>
      <c r="F466" s="67">
        <v>0.36764705882352944</v>
      </c>
      <c r="G466" s="67">
        <v>0.35833333333333334</v>
      </c>
      <c r="H466" s="67">
        <v>0.35</v>
      </c>
      <c r="I466" s="67">
        <v>0.31092436974789917</v>
      </c>
      <c r="J466" s="67">
        <v>0.31147540983606559</v>
      </c>
      <c r="K466" s="67">
        <v>0.29357798165137616</v>
      </c>
      <c r="L466" s="67">
        <v>0.40206185567010311</v>
      </c>
      <c r="M466" s="67">
        <v>0.34375</v>
      </c>
      <c r="N466" s="67">
        <v>0.34146341463414637</v>
      </c>
      <c r="O466" s="67">
        <v>0.40816326530612301</v>
      </c>
    </row>
    <row r="467" spans="1:15" ht="14.25" x14ac:dyDescent="0.45">
      <c r="A467" s="51">
        <v>25</v>
      </c>
      <c r="B467" s="51" t="s">
        <v>195</v>
      </c>
      <c r="C467" s="49">
        <v>25040</v>
      </c>
      <c r="D467" s="46" t="s">
        <v>1177</v>
      </c>
      <c r="E467" s="68">
        <v>0.32704402515723269</v>
      </c>
      <c r="F467" s="68">
        <v>0.37037037037037035</v>
      </c>
      <c r="G467" s="68">
        <v>0.37430167597765363</v>
      </c>
      <c r="H467" s="68">
        <v>0.2734375</v>
      </c>
      <c r="I467" s="68">
        <v>0.26923076923076922</v>
      </c>
      <c r="J467" s="68">
        <v>0.29487179487179488</v>
      </c>
      <c r="K467" s="67">
        <v>0.33884297520661155</v>
      </c>
      <c r="L467" s="67">
        <v>0.4140625</v>
      </c>
      <c r="M467" s="67">
        <v>0.54545454545454541</v>
      </c>
      <c r="N467" s="67">
        <v>0.4336283185840708</v>
      </c>
      <c r="O467" s="67">
        <v>0.30921052631578899</v>
      </c>
    </row>
    <row r="468" spans="1:15" ht="14.25" x14ac:dyDescent="0.45">
      <c r="A468" s="46">
        <v>25</v>
      </c>
      <c r="B468" s="46" t="s">
        <v>195</v>
      </c>
      <c r="C468" s="49">
        <v>25053</v>
      </c>
      <c r="D468" s="46" t="s">
        <v>1179</v>
      </c>
      <c r="E468" s="67">
        <v>0.4</v>
      </c>
      <c r="F468" s="67">
        <v>0.48799999999999999</v>
      </c>
      <c r="G468" s="67">
        <v>0.38461538461538464</v>
      </c>
      <c r="H468" s="67">
        <v>0.36153846153846153</v>
      </c>
      <c r="I468" s="67">
        <v>0.40625</v>
      </c>
      <c r="J468" s="67">
        <v>0.42105263157894735</v>
      </c>
      <c r="K468" s="67">
        <v>0.40707964601769914</v>
      </c>
      <c r="L468" s="67">
        <v>0.46218487394957986</v>
      </c>
      <c r="M468" s="67">
        <v>0.49572649572649574</v>
      </c>
      <c r="N468" s="67">
        <v>0.53488372093023251</v>
      </c>
      <c r="O468" s="67">
        <v>0.42372881355932202</v>
      </c>
    </row>
    <row r="469" spans="1:15" ht="14.25" x14ac:dyDescent="0.45">
      <c r="A469" s="51">
        <v>25</v>
      </c>
      <c r="B469" s="51" t="s">
        <v>195</v>
      </c>
      <c r="C469" s="49">
        <v>25086</v>
      </c>
      <c r="D469" s="46" t="s">
        <v>1181</v>
      </c>
      <c r="E469" s="68">
        <v>0.13636363636363635</v>
      </c>
      <c r="F469" s="68">
        <v>0.32258064516129031</v>
      </c>
      <c r="G469" s="68">
        <v>0.34615384615384615</v>
      </c>
      <c r="H469" s="68">
        <v>0.32142857142857145</v>
      </c>
      <c r="I469" s="68">
        <v>0.34782608695652173</v>
      </c>
      <c r="J469" s="68">
        <v>0.13636363636363635</v>
      </c>
      <c r="K469" s="67">
        <v>0.23809523809523808</v>
      </c>
      <c r="L469" s="67">
        <v>0.53333333333333333</v>
      </c>
      <c r="M469" s="67">
        <v>0.3125</v>
      </c>
      <c r="N469" s="67">
        <v>0.22222222222222221</v>
      </c>
      <c r="O469" s="67">
        <v>0.1</v>
      </c>
    </row>
    <row r="470" spans="1:15" ht="14.25" x14ac:dyDescent="0.45">
      <c r="A470" s="46">
        <v>25</v>
      </c>
      <c r="B470" s="46" t="s">
        <v>195</v>
      </c>
      <c r="C470" s="49">
        <v>25095</v>
      </c>
      <c r="D470" s="46" t="s">
        <v>1183</v>
      </c>
      <c r="E470" s="67">
        <v>0.41176470588235292</v>
      </c>
      <c r="F470" s="67">
        <v>0.17391304347826086</v>
      </c>
      <c r="G470" s="67">
        <v>0.31818181818181818</v>
      </c>
      <c r="H470" s="67">
        <v>0.52941176470588236</v>
      </c>
      <c r="I470" s="67">
        <v>0.33333333333333331</v>
      </c>
      <c r="J470" s="67">
        <v>9.5238095238095233E-2</v>
      </c>
      <c r="K470" s="67">
        <v>0.44444444444444442</v>
      </c>
      <c r="L470" s="67">
        <v>0.31818181818181818</v>
      </c>
      <c r="M470" s="67">
        <v>0.36363636363636365</v>
      </c>
      <c r="N470" s="67">
        <v>0.35483870967741937</v>
      </c>
      <c r="O470" s="67">
        <v>0.53333333333333299</v>
      </c>
    </row>
    <row r="471" spans="1:15" ht="14.25" x14ac:dyDescent="0.45">
      <c r="A471" s="51">
        <v>25</v>
      </c>
      <c r="B471" s="51" t="s">
        <v>195</v>
      </c>
      <c r="C471" s="49">
        <v>25099</v>
      </c>
      <c r="D471" s="46" t="s">
        <v>1185</v>
      </c>
      <c r="E471" s="68">
        <v>0.4</v>
      </c>
      <c r="F471" s="68">
        <v>0.56338028169014087</v>
      </c>
      <c r="G471" s="68">
        <v>0.66666666666666663</v>
      </c>
      <c r="H471" s="68">
        <v>0.43421052631578949</v>
      </c>
      <c r="I471" s="68">
        <v>0.37931034482758619</v>
      </c>
      <c r="J471" s="68">
        <v>0.51086956521739135</v>
      </c>
      <c r="K471" s="67">
        <v>0.61111111111111116</v>
      </c>
      <c r="L471" s="67">
        <v>0.63440860215053763</v>
      </c>
      <c r="M471" s="67">
        <v>0.54081632653061229</v>
      </c>
      <c r="N471" s="67">
        <v>0.73267326732673266</v>
      </c>
      <c r="O471" s="67">
        <v>0.64545454545454595</v>
      </c>
    </row>
    <row r="472" spans="1:15" ht="14.25" x14ac:dyDescent="0.45">
      <c r="A472" s="46">
        <v>25</v>
      </c>
      <c r="B472" s="46" t="s">
        <v>195</v>
      </c>
      <c r="C472" s="49">
        <v>25120</v>
      </c>
      <c r="D472" s="46" t="s">
        <v>1187</v>
      </c>
      <c r="E472" s="67">
        <v>0.2</v>
      </c>
      <c r="F472" s="67">
        <v>0.22</v>
      </c>
      <c r="G472" s="67">
        <v>0.22</v>
      </c>
      <c r="H472" s="67">
        <v>0.20454545454545456</v>
      </c>
      <c r="I472" s="67">
        <v>0.26666666666666666</v>
      </c>
      <c r="J472" s="67">
        <v>0.21428571428571427</v>
      </c>
      <c r="K472" s="67">
        <v>0.23809523809523808</v>
      </c>
      <c r="L472" s="67">
        <v>0.13725490196078433</v>
      </c>
      <c r="M472" s="67">
        <v>0.25454545454545452</v>
      </c>
      <c r="N472" s="67">
        <v>0.33962264150943394</v>
      </c>
      <c r="O472" s="67">
        <v>0.29230769230769199</v>
      </c>
    </row>
    <row r="473" spans="1:15" ht="14.25" x14ac:dyDescent="0.45">
      <c r="A473" s="51">
        <v>25</v>
      </c>
      <c r="B473" s="51" t="s">
        <v>195</v>
      </c>
      <c r="C473" s="49">
        <v>25123</v>
      </c>
      <c r="D473" s="46" t="s">
        <v>1189</v>
      </c>
      <c r="E473" s="68">
        <v>0.30120481927710846</v>
      </c>
      <c r="F473" s="68">
        <v>0.3595505617977528</v>
      </c>
      <c r="G473" s="68">
        <v>0.37777777777777777</v>
      </c>
      <c r="H473" s="68">
        <v>0.38750000000000001</v>
      </c>
      <c r="I473" s="68">
        <v>0.27160493827160492</v>
      </c>
      <c r="J473" s="68">
        <v>0.25333333333333335</v>
      </c>
      <c r="K473" s="67">
        <v>0.32926829268292684</v>
      </c>
      <c r="L473" s="67">
        <v>0.30263157894736842</v>
      </c>
      <c r="M473" s="67">
        <v>0.41935483870967744</v>
      </c>
      <c r="N473" s="67">
        <v>0.38461538461538464</v>
      </c>
      <c r="O473" s="67">
        <v>0.352112676056338</v>
      </c>
    </row>
    <row r="474" spans="1:15" ht="14.25" x14ac:dyDescent="0.45">
      <c r="A474" s="46">
        <v>25</v>
      </c>
      <c r="B474" s="46" t="s">
        <v>195</v>
      </c>
      <c r="C474" s="49">
        <v>25126</v>
      </c>
      <c r="D474" s="46" t="s">
        <v>1191</v>
      </c>
      <c r="E474" s="67">
        <v>0.53166421207658321</v>
      </c>
      <c r="F474" s="67">
        <v>0.41967621419676215</v>
      </c>
      <c r="G474" s="67">
        <v>0.55721393034825872</v>
      </c>
      <c r="H474" s="67">
        <v>0.48205741626794257</v>
      </c>
      <c r="I474" s="67">
        <v>0.41309523809523807</v>
      </c>
      <c r="J474" s="67">
        <v>0.51275510204081631</v>
      </c>
      <c r="K474" s="67">
        <v>0.50934579439252337</v>
      </c>
      <c r="L474" s="67">
        <v>0.58690744920993232</v>
      </c>
      <c r="M474" s="67">
        <v>0.58797327394209353</v>
      </c>
      <c r="N474" s="67">
        <v>0.57664233576642332</v>
      </c>
      <c r="O474" s="67">
        <v>0.61310133060388905</v>
      </c>
    </row>
    <row r="475" spans="1:15" ht="14.25" x14ac:dyDescent="0.45">
      <c r="A475" s="51">
        <v>25</v>
      </c>
      <c r="B475" s="51" t="s">
        <v>195</v>
      </c>
      <c r="C475" s="49">
        <v>25148</v>
      </c>
      <c r="D475" s="46" t="s">
        <v>1193</v>
      </c>
      <c r="E475" s="68">
        <v>0.27472527472527475</v>
      </c>
      <c r="F475" s="68">
        <v>0.22321428571428573</v>
      </c>
      <c r="G475" s="68">
        <v>0.3125</v>
      </c>
      <c r="H475" s="68">
        <v>0.29729729729729731</v>
      </c>
      <c r="I475" s="68">
        <v>0.22807017543859648</v>
      </c>
      <c r="J475" s="68">
        <v>0.21782178217821782</v>
      </c>
      <c r="K475" s="67">
        <v>0.38532110091743121</v>
      </c>
      <c r="L475" s="67">
        <v>0.37168141592920356</v>
      </c>
      <c r="M475" s="67">
        <v>0.44615384615384618</v>
      </c>
      <c r="N475" s="67">
        <v>0.37795275590551181</v>
      </c>
      <c r="O475" s="67">
        <v>0.43650793650793701</v>
      </c>
    </row>
    <row r="476" spans="1:15" ht="14.25" x14ac:dyDescent="0.45">
      <c r="A476" s="46">
        <v>25</v>
      </c>
      <c r="B476" s="46" t="s">
        <v>195</v>
      </c>
      <c r="C476" s="49">
        <v>25151</v>
      </c>
      <c r="D476" s="46" t="s">
        <v>2489</v>
      </c>
      <c r="E476" s="67">
        <v>0.31950207468879666</v>
      </c>
      <c r="F476" s="67">
        <v>0.27419354838709675</v>
      </c>
      <c r="G476" s="67">
        <v>0.41588785046728971</v>
      </c>
      <c r="H476" s="67">
        <v>0.30412371134020616</v>
      </c>
      <c r="I476" s="67">
        <v>0.32</v>
      </c>
      <c r="J476" s="67">
        <v>0.28651685393258425</v>
      </c>
      <c r="K476" s="67">
        <v>0.40361445783132532</v>
      </c>
      <c r="L476" s="67">
        <v>0.4756756756756757</v>
      </c>
      <c r="M476" s="67">
        <v>0.38068181818181818</v>
      </c>
      <c r="N476" s="67">
        <v>0.41212121212121211</v>
      </c>
      <c r="O476" s="67">
        <v>0.42713567839195998</v>
      </c>
    </row>
    <row r="477" spans="1:15" ht="14.25" x14ac:dyDescent="0.45">
      <c r="A477" s="51">
        <v>25</v>
      </c>
      <c r="B477" s="51" t="s">
        <v>195</v>
      </c>
      <c r="C477" s="49">
        <v>25154</v>
      </c>
      <c r="D477" s="46" t="s">
        <v>1197</v>
      </c>
      <c r="E477" s="68">
        <v>0.5</v>
      </c>
      <c r="F477" s="68">
        <v>0.36</v>
      </c>
      <c r="G477" s="68">
        <v>0.48484848484848486</v>
      </c>
      <c r="H477" s="68">
        <v>0.296875</v>
      </c>
      <c r="I477" s="68">
        <v>0.2857142857142857</v>
      </c>
      <c r="J477" s="68">
        <v>0.30232558139534882</v>
      </c>
      <c r="K477" s="67">
        <v>0.36666666666666664</v>
      </c>
      <c r="L477" s="67">
        <v>0.24637681159420291</v>
      </c>
      <c r="M477" s="67">
        <v>0.38235294117647056</v>
      </c>
      <c r="N477" s="67">
        <v>0.32835820895522388</v>
      </c>
      <c r="O477" s="67">
        <v>0.41249999999999998</v>
      </c>
    </row>
    <row r="478" spans="1:15" ht="14.25" x14ac:dyDescent="0.45">
      <c r="A478" s="46">
        <v>25</v>
      </c>
      <c r="B478" s="46" t="s">
        <v>195</v>
      </c>
      <c r="C478" s="49">
        <v>25168</v>
      </c>
      <c r="D478" s="46" t="s">
        <v>1199</v>
      </c>
      <c r="E478" s="67">
        <v>0.18421052631578946</v>
      </c>
      <c r="F478" s="67">
        <v>8.6956521739130432E-2</v>
      </c>
      <c r="G478" s="67">
        <v>0.4</v>
      </c>
      <c r="H478" s="67">
        <v>0.18421052631578946</v>
      </c>
      <c r="I478" s="67">
        <v>0.24242424242424243</v>
      </c>
      <c r="J478" s="67">
        <v>0.34615384615384615</v>
      </c>
      <c r="K478" s="67">
        <v>0.34615384615384615</v>
      </c>
      <c r="L478" s="67">
        <v>0.32</v>
      </c>
      <c r="M478" s="67">
        <v>0.31578947368421051</v>
      </c>
      <c r="N478" s="67">
        <v>0.33333333333333331</v>
      </c>
      <c r="O478" s="67">
        <v>0.441176470588235</v>
      </c>
    </row>
    <row r="479" spans="1:15" ht="14.25" x14ac:dyDescent="0.45">
      <c r="A479" s="51">
        <v>25</v>
      </c>
      <c r="B479" s="51" t="s">
        <v>195</v>
      </c>
      <c r="C479" s="49">
        <v>25175</v>
      </c>
      <c r="D479" s="46" t="s">
        <v>1201</v>
      </c>
      <c r="E479" s="68">
        <v>0.5188588007736944</v>
      </c>
      <c r="F479" s="68">
        <v>0.44477911646586343</v>
      </c>
      <c r="G479" s="68">
        <v>0.57788944723618085</v>
      </c>
      <c r="H479" s="68">
        <v>0.51885289431757831</v>
      </c>
      <c r="I479" s="68">
        <v>0.49771689497716892</v>
      </c>
      <c r="J479" s="68">
        <v>0.55865633074935406</v>
      </c>
      <c r="K479" s="67">
        <v>0.5852006253256905</v>
      </c>
      <c r="L479" s="67">
        <v>0.61784085149518497</v>
      </c>
      <c r="M479" s="67">
        <v>0.5969198088157196</v>
      </c>
      <c r="N479" s="67">
        <v>0.61722249875559976</v>
      </c>
      <c r="O479" s="67">
        <v>0.61472275334607995</v>
      </c>
    </row>
    <row r="480" spans="1:15" ht="14.25" x14ac:dyDescent="0.45">
      <c r="A480" s="46">
        <v>25</v>
      </c>
      <c r="B480" s="46" t="s">
        <v>195</v>
      </c>
      <c r="C480" s="49">
        <v>25178</v>
      </c>
      <c r="D480" s="46" t="s">
        <v>1203</v>
      </c>
      <c r="E480" s="67">
        <v>0.43157894736842106</v>
      </c>
      <c r="F480" s="67">
        <v>0.36470588235294116</v>
      </c>
      <c r="G480" s="67">
        <v>0.44</v>
      </c>
      <c r="H480" s="67">
        <v>0.29268292682926828</v>
      </c>
      <c r="I480" s="67">
        <v>0.30158730158730157</v>
      </c>
      <c r="J480" s="67">
        <v>0.38709677419354838</v>
      </c>
      <c r="K480" s="67">
        <v>0.43636363636363634</v>
      </c>
      <c r="L480" s="67">
        <v>0.4175824175824176</v>
      </c>
      <c r="M480" s="67">
        <v>0.41891891891891891</v>
      </c>
      <c r="N480" s="67">
        <v>0.49397590361445781</v>
      </c>
      <c r="O480" s="67">
        <v>0.512820512820513</v>
      </c>
    </row>
    <row r="481" spans="1:15" ht="14.25" x14ac:dyDescent="0.45">
      <c r="A481" s="51">
        <v>25</v>
      </c>
      <c r="B481" s="51" t="s">
        <v>195</v>
      </c>
      <c r="C481" s="49">
        <v>25181</v>
      </c>
      <c r="D481" s="46" t="s">
        <v>1205</v>
      </c>
      <c r="E481" s="68">
        <v>0.39864864864864863</v>
      </c>
      <c r="F481" s="68">
        <v>0.37671232876712329</v>
      </c>
      <c r="G481" s="68">
        <v>0.33576642335766421</v>
      </c>
      <c r="H481" s="68">
        <v>0.37606837606837606</v>
      </c>
      <c r="I481" s="68">
        <v>0.3380281690140845</v>
      </c>
      <c r="J481" s="68">
        <v>0.26250000000000001</v>
      </c>
      <c r="K481" s="67">
        <v>0.28472222222222221</v>
      </c>
      <c r="L481" s="67">
        <v>0.26016260162601629</v>
      </c>
      <c r="M481" s="67">
        <v>0.31874999999999998</v>
      </c>
      <c r="N481" s="67">
        <v>0.37012987012987014</v>
      </c>
      <c r="O481" s="67">
        <v>0.39860139860139898</v>
      </c>
    </row>
    <row r="482" spans="1:15" ht="14.25" x14ac:dyDescent="0.45">
      <c r="A482" s="46">
        <v>25</v>
      </c>
      <c r="B482" s="46" t="s">
        <v>195</v>
      </c>
      <c r="C482" s="49">
        <v>25183</v>
      </c>
      <c r="D482" s="46" t="s">
        <v>1207</v>
      </c>
      <c r="E482" s="67">
        <v>0.37407407407407406</v>
      </c>
      <c r="F482" s="67">
        <v>0.38157894736842107</v>
      </c>
      <c r="G482" s="67">
        <v>0.37</v>
      </c>
      <c r="H482" s="67">
        <v>0.42723004694835681</v>
      </c>
      <c r="I482" s="67">
        <v>0.4228855721393035</v>
      </c>
      <c r="J482" s="67">
        <v>0.40703517587939697</v>
      </c>
      <c r="K482" s="67">
        <v>0.31963470319634701</v>
      </c>
      <c r="L482" s="67">
        <v>0.36683417085427134</v>
      </c>
      <c r="M482" s="67">
        <v>0.4039408866995074</v>
      </c>
      <c r="N482" s="67">
        <v>0.44711538461538464</v>
      </c>
      <c r="O482" s="67">
        <v>0.439834024896266</v>
      </c>
    </row>
    <row r="483" spans="1:15" ht="14.25" x14ac:dyDescent="0.45">
      <c r="A483" s="51">
        <v>25</v>
      </c>
      <c r="B483" s="51" t="s">
        <v>195</v>
      </c>
      <c r="C483" s="49">
        <v>25200</v>
      </c>
      <c r="D483" s="46" t="s">
        <v>1209</v>
      </c>
      <c r="E483" s="68">
        <v>0.33457249070631973</v>
      </c>
      <c r="F483" s="68">
        <v>0.35960591133004927</v>
      </c>
      <c r="G483" s="68">
        <v>0.36170212765957449</v>
      </c>
      <c r="H483" s="68">
        <v>0.43083003952569171</v>
      </c>
      <c r="I483" s="68">
        <v>0.41964285714285715</v>
      </c>
      <c r="J483" s="68">
        <v>0.38297872340425532</v>
      </c>
      <c r="K483" s="67">
        <v>0.33085501858736061</v>
      </c>
      <c r="L483" s="67">
        <v>0.41552511415525112</v>
      </c>
      <c r="M483" s="67">
        <v>0.5</v>
      </c>
      <c r="N483" s="67">
        <v>0.46864686468646866</v>
      </c>
      <c r="O483" s="67">
        <v>0.43589743589743601</v>
      </c>
    </row>
    <row r="484" spans="1:15" ht="14.25" x14ac:dyDescent="0.45">
      <c r="A484" s="46">
        <v>25</v>
      </c>
      <c r="B484" s="46" t="s">
        <v>195</v>
      </c>
      <c r="C484" s="49">
        <v>25214</v>
      </c>
      <c r="D484" s="46" t="s">
        <v>1211</v>
      </c>
      <c r="E484" s="67">
        <v>0.57480314960629919</v>
      </c>
      <c r="F484" s="67">
        <v>0.48955613577023499</v>
      </c>
      <c r="G484" s="67">
        <v>0.61139240506329118</v>
      </c>
      <c r="H484" s="67">
        <v>0.55697823303457106</v>
      </c>
      <c r="I484" s="67">
        <v>0.44754316069057104</v>
      </c>
      <c r="J484" s="67">
        <v>0.61968408262454433</v>
      </c>
      <c r="K484" s="67">
        <v>0.66219512195121955</v>
      </c>
      <c r="L484" s="67">
        <v>0.64583333333333337</v>
      </c>
      <c r="M484" s="67">
        <v>0.66008316008316004</v>
      </c>
      <c r="N484" s="67">
        <v>0.65618448637316562</v>
      </c>
      <c r="O484" s="67">
        <v>0.68893320039880401</v>
      </c>
    </row>
    <row r="485" spans="1:15" ht="14.25" x14ac:dyDescent="0.45">
      <c r="A485" s="51">
        <v>25</v>
      </c>
      <c r="B485" s="51" t="s">
        <v>195</v>
      </c>
      <c r="C485" s="49">
        <v>25224</v>
      </c>
      <c r="D485" s="46" t="s">
        <v>1213</v>
      </c>
      <c r="E485" s="68">
        <v>0.19354838709677419</v>
      </c>
      <c r="F485" s="68">
        <v>0.14705882352941177</v>
      </c>
      <c r="G485" s="68">
        <v>0.26153846153846155</v>
      </c>
      <c r="H485" s="68">
        <v>0.37179487179487181</v>
      </c>
      <c r="I485" s="68">
        <v>0.21875</v>
      </c>
      <c r="J485" s="68">
        <v>0.24358974358974358</v>
      </c>
      <c r="K485" s="67">
        <v>0.17857142857142858</v>
      </c>
      <c r="L485" s="67">
        <v>0.25</v>
      </c>
      <c r="M485" s="67">
        <v>0.32835820895522388</v>
      </c>
      <c r="N485" s="67">
        <v>0.33333333333333331</v>
      </c>
      <c r="O485" s="67">
        <v>0.32352941176470601</v>
      </c>
    </row>
    <row r="486" spans="1:15" ht="14.25" x14ac:dyDescent="0.45">
      <c r="A486" s="46">
        <v>25</v>
      </c>
      <c r="B486" s="46" t="s">
        <v>195</v>
      </c>
      <c r="C486" s="49">
        <v>25245</v>
      </c>
      <c r="D486" s="46" t="s">
        <v>1215</v>
      </c>
      <c r="E486" s="67">
        <v>0.26635514018691586</v>
      </c>
      <c r="F486" s="67">
        <v>0.32420091324200911</v>
      </c>
      <c r="G486" s="67">
        <v>0.33809523809523812</v>
      </c>
      <c r="H486" s="67">
        <v>0.26148409893992935</v>
      </c>
      <c r="I486" s="67">
        <v>0.32388663967611336</v>
      </c>
      <c r="J486" s="67">
        <v>0.36170212765957449</v>
      </c>
      <c r="K486" s="67">
        <v>0.33609958506224069</v>
      </c>
      <c r="L486" s="67">
        <v>0.32524271844660196</v>
      </c>
      <c r="M486" s="67">
        <v>0.38181818181818183</v>
      </c>
      <c r="N486" s="67">
        <v>0.45493562231759654</v>
      </c>
      <c r="O486" s="67">
        <v>0.39361702127659598</v>
      </c>
    </row>
    <row r="487" spans="1:15" ht="14.25" x14ac:dyDescent="0.45">
      <c r="A487" s="51">
        <v>25</v>
      </c>
      <c r="B487" s="51" t="s">
        <v>195</v>
      </c>
      <c r="C487" s="49">
        <v>25258</v>
      </c>
      <c r="D487" s="46" t="s">
        <v>596</v>
      </c>
      <c r="E487" s="68">
        <v>0.38636363636363635</v>
      </c>
      <c r="F487" s="68">
        <v>0.23809523809523808</v>
      </c>
      <c r="G487" s="68">
        <v>0.22500000000000001</v>
      </c>
      <c r="H487" s="68">
        <v>0.40540540540540543</v>
      </c>
      <c r="I487" s="68">
        <v>0.30555555555555558</v>
      </c>
      <c r="J487" s="68">
        <v>0.24528301886792453</v>
      </c>
      <c r="K487" s="67">
        <v>0.22727272727272727</v>
      </c>
      <c r="L487" s="67">
        <v>0.21428571428571427</v>
      </c>
      <c r="M487" s="67">
        <v>0.36842105263157893</v>
      </c>
      <c r="N487" s="67">
        <v>0.2857142857142857</v>
      </c>
      <c r="O487" s="67">
        <v>0.58490566037735803</v>
      </c>
    </row>
    <row r="488" spans="1:15" ht="14.25" x14ac:dyDescent="0.45">
      <c r="A488" s="46">
        <v>25</v>
      </c>
      <c r="B488" s="46" t="s">
        <v>195</v>
      </c>
      <c r="C488" s="49">
        <v>25260</v>
      </c>
      <c r="D488" s="46" t="s">
        <v>1218</v>
      </c>
      <c r="E488" s="67">
        <v>0.24229074889867841</v>
      </c>
      <c r="F488" s="67">
        <v>0.32195121951219513</v>
      </c>
      <c r="G488" s="67">
        <v>0.25</v>
      </c>
      <c r="H488" s="67">
        <v>0.22026431718061673</v>
      </c>
      <c r="I488" s="67">
        <v>0.18385650224215247</v>
      </c>
      <c r="J488" s="67">
        <v>0.26148409893992935</v>
      </c>
      <c r="K488" s="67">
        <v>0.32549019607843138</v>
      </c>
      <c r="L488" s="67">
        <v>0.4</v>
      </c>
      <c r="M488" s="67">
        <v>0.42391304347826086</v>
      </c>
      <c r="N488" s="67">
        <v>0.34763948497854075</v>
      </c>
      <c r="O488" s="67">
        <v>0.38075313807531402</v>
      </c>
    </row>
    <row r="489" spans="1:15" ht="14.25" x14ac:dyDescent="0.45">
      <c r="A489" s="51">
        <v>25</v>
      </c>
      <c r="B489" s="51" t="s">
        <v>195</v>
      </c>
      <c r="C489" s="49">
        <v>25269</v>
      </c>
      <c r="D489" s="46" t="s">
        <v>1220</v>
      </c>
      <c r="E489" s="68">
        <v>0.42169595110771579</v>
      </c>
      <c r="F489" s="68">
        <v>0.43028485757121437</v>
      </c>
      <c r="G489" s="68">
        <v>0.46420824295010849</v>
      </c>
      <c r="H489" s="68">
        <v>0.39371257485029942</v>
      </c>
      <c r="I489" s="68">
        <v>0.40592592592592591</v>
      </c>
      <c r="J489" s="68">
        <v>0.43413173652694609</v>
      </c>
      <c r="K489" s="67">
        <v>0.44787922358015814</v>
      </c>
      <c r="L489" s="67">
        <v>0.48229461756373937</v>
      </c>
      <c r="M489" s="67">
        <v>0.49308084486525855</v>
      </c>
      <c r="N489" s="67">
        <v>0.49770491803278688</v>
      </c>
      <c r="O489" s="67">
        <v>0.51758460517584604</v>
      </c>
    </row>
    <row r="490" spans="1:15" ht="14.25" x14ac:dyDescent="0.45">
      <c r="A490" s="46">
        <v>25</v>
      </c>
      <c r="B490" s="46" t="s">
        <v>195</v>
      </c>
      <c r="C490" s="49">
        <v>25279</v>
      </c>
      <c r="D490" s="46" t="s">
        <v>2490</v>
      </c>
      <c r="E490" s="67">
        <v>0.30172413793103448</v>
      </c>
      <c r="F490" s="67">
        <v>0.38793103448275862</v>
      </c>
      <c r="G490" s="67">
        <v>0.2733812949640288</v>
      </c>
      <c r="H490" s="67">
        <v>0.25</v>
      </c>
      <c r="I490" s="67">
        <v>0.34677419354838712</v>
      </c>
      <c r="J490" s="67">
        <v>0.26956521739130435</v>
      </c>
      <c r="K490" s="67">
        <v>0.28440366972477066</v>
      </c>
      <c r="L490" s="67">
        <v>0.37755102040816324</v>
      </c>
      <c r="M490" s="67">
        <v>0.34615384615384615</v>
      </c>
      <c r="N490" s="67">
        <v>0.39473684210526316</v>
      </c>
      <c r="O490" s="67">
        <v>0.405797101449275</v>
      </c>
    </row>
    <row r="491" spans="1:15" ht="14.25" x14ac:dyDescent="0.45">
      <c r="A491" s="51">
        <v>25</v>
      </c>
      <c r="B491" s="51" t="s">
        <v>195</v>
      </c>
      <c r="C491" s="49">
        <v>25281</v>
      </c>
      <c r="D491" s="46" t="s">
        <v>1224</v>
      </c>
      <c r="E491" s="68">
        <v>0.29577464788732394</v>
      </c>
      <c r="F491" s="68">
        <v>0.2</v>
      </c>
      <c r="G491" s="68">
        <v>0.32</v>
      </c>
      <c r="H491" s="68">
        <v>0.33766233766233766</v>
      </c>
      <c r="I491" s="68">
        <v>0.35384615384615387</v>
      </c>
      <c r="J491" s="68">
        <v>0.20370370370370369</v>
      </c>
      <c r="K491" s="67">
        <v>0.24528301886792453</v>
      </c>
      <c r="L491" s="67">
        <v>0.31111111111111112</v>
      </c>
      <c r="M491" s="67">
        <v>0.59649122807017541</v>
      </c>
      <c r="N491" s="67">
        <v>0.3559322033898305</v>
      </c>
      <c r="O491" s="67">
        <v>0.26744186046511598</v>
      </c>
    </row>
    <row r="492" spans="1:15" ht="14.25" x14ac:dyDescent="0.45">
      <c r="A492" s="46">
        <v>25</v>
      </c>
      <c r="B492" s="46" t="s">
        <v>195</v>
      </c>
      <c r="C492" s="49">
        <v>25286</v>
      </c>
      <c r="D492" s="46" t="s">
        <v>1226</v>
      </c>
      <c r="E492" s="67">
        <v>0.46497461928934009</v>
      </c>
      <c r="F492" s="67">
        <v>0.49616368286445012</v>
      </c>
      <c r="G492" s="67">
        <v>0.50285714285714289</v>
      </c>
      <c r="H492" s="67">
        <v>0.43632075471698112</v>
      </c>
      <c r="I492" s="67">
        <v>0.37489025460930642</v>
      </c>
      <c r="J492" s="67">
        <v>0.53552397868561274</v>
      </c>
      <c r="K492" s="67">
        <v>0.58552631578947367</v>
      </c>
      <c r="L492" s="67">
        <v>0.48126801152737753</v>
      </c>
      <c r="M492" s="67">
        <v>0.46925858951175409</v>
      </c>
      <c r="N492" s="67">
        <v>0.52454991816693941</v>
      </c>
      <c r="O492" s="67">
        <v>0.55518394648829394</v>
      </c>
    </row>
    <row r="493" spans="1:15" ht="14.25" x14ac:dyDescent="0.45">
      <c r="A493" s="51">
        <v>25</v>
      </c>
      <c r="B493" s="51" t="s">
        <v>195</v>
      </c>
      <c r="C493" s="49">
        <v>25288</v>
      </c>
      <c r="D493" s="46" t="s">
        <v>1228</v>
      </c>
      <c r="E493" s="68">
        <v>0.48809523809523808</v>
      </c>
      <c r="F493" s="68">
        <v>0.34745762711864409</v>
      </c>
      <c r="G493" s="68">
        <v>0.3902439024390244</v>
      </c>
      <c r="H493" s="68">
        <v>0.32558139534883723</v>
      </c>
      <c r="I493" s="68">
        <v>0.48039215686274511</v>
      </c>
      <c r="J493" s="68">
        <v>0.41558441558441561</v>
      </c>
      <c r="K493" s="67">
        <v>0.55045871559633031</v>
      </c>
      <c r="L493" s="67">
        <v>0.5</v>
      </c>
      <c r="M493" s="67">
        <v>0.55128205128205132</v>
      </c>
      <c r="N493" s="67">
        <v>0.5393258426966292</v>
      </c>
      <c r="O493" s="67">
        <v>0.57851239669421495</v>
      </c>
    </row>
    <row r="494" spans="1:15" ht="14.25" x14ac:dyDescent="0.45">
      <c r="A494" s="46">
        <v>25</v>
      </c>
      <c r="B494" s="46" t="s">
        <v>195</v>
      </c>
      <c r="C494" s="49">
        <v>25290</v>
      </c>
      <c r="D494" s="46" t="s">
        <v>1230</v>
      </c>
      <c r="E494" s="67">
        <v>0.53328661527680443</v>
      </c>
      <c r="F494" s="67">
        <v>0.49541284403669728</v>
      </c>
      <c r="G494" s="67">
        <v>0.50703324808184147</v>
      </c>
      <c r="H494" s="67">
        <v>0.47530468248877483</v>
      </c>
      <c r="I494" s="67">
        <v>0.43114973262032086</v>
      </c>
      <c r="J494" s="67">
        <v>0.45666666666666667</v>
      </c>
      <c r="K494" s="67">
        <v>0.42</v>
      </c>
      <c r="L494" s="67">
        <v>0.50098749177090196</v>
      </c>
      <c r="M494" s="67">
        <v>0.45649432534678436</v>
      </c>
      <c r="N494" s="67">
        <v>0.47621951219512193</v>
      </c>
      <c r="O494" s="67">
        <v>0.49146556798116497</v>
      </c>
    </row>
    <row r="495" spans="1:15" ht="14.25" x14ac:dyDescent="0.45">
      <c r="A495" s="51">
        <v>25</v>
      </c>
      <c r="B495" s="51" t="s">
        <v>195</v>
      </c>
      <c r="C495" s="49">
        <v>25293</v>
      </c>
      <c r="D495" s="46" t="s">
        <v>2491</v>
      </c>
      <c r="E495" s="68">
        <v>0.36619718309859156</v>
      </c>
      <c r="F495" s="68">
        <v>0.38028169014084506</v>
      </c>
      <c r="G495" s="68">
        <v>0.26666666666666666</v>
      </c>
      <c r="H495" s="68">
        <v>0.1111111111111111</v>
      </c>
      <c r="I495" s="68">
        <v>0.3380281690140845</v>
      </c>
      <c r="J495" s="68">
        <v>0.38709677419354838</v>
      </c>
      <c r="K495" s="67">
        <v>0.47499999999999998</v>
      </c>
      <c r="L495" s="67">
        <v>0.40625</v>
      </c>
      <c r="M495" s="67">
        <v>0.32558139534883723</v>
      </c>
      <c r="N495" s="67">
        <v>0.4</v>
      </c>
      <c r="O495" s="67">
        <v>0.61224489795918402</v>
      </c>
    </row>
    <row r="496" spans="1:15" ht="14.25" x14ac:dyDescent="0.45">
      <c r="A496" s="46">
        <v>25</v>
      </c>
      <c r="B496" s="46" t="s">
        <v>195</v>
      </c>
      <c r="C496" s="49">
        <v>25295</v>
      </c>
      <c r="D496" s="46" t="s">
        <v>1234</v>
      </c>
      <c r="E496" s="67">
        <v>0.44166666666666665</v>
      </c>
      <c r="F496" s="67">
        <v>0.34862385321100919</v>
      </c>
      <c r="G496" s="67">
        <v>0.54455445544554459</v>
      </c>
      <c r="H496" s="67">
        <v>0.52459016393442626</v>
      </c>
      <c r="I496" s="67">
        <v>0.3125</v>
      </c>
      <c r="J496" s="67">
        <v>0.37662337662337664</v>
      </c>
      <c r="K496" s="67">
        <v>0.44554455445544555</v>
      </c>
      <c r="L496" s="67">
        <v>0.5145631067961165</v>
      </c>
      <c r="M496" s="67">
        <v>0.43902439024390244</v>
      </c>
      <c r="N496" s="67">
        <v>0.49664429530201343</v>
      </c>
      <c r="O496" s="67">
        <v>0.44886363636363602</v>
      </c>
    </row>
    <row r="497" spans="1:15" ht="14.25" x14ac:dyDescent="0.45">
      <c r="A497" s="51">
        <v>25</v>
      </c>
      <c r="B497" s="51" t="s">
        <v>195</v>
      </c>
      <c r="C497" s="49">
        <v>25297</v>
      </c>
      <c r="D497" s="46" t="s">
        <v>1236</v>
      </c>
      <c r="E497" s="68">
        <v>0.43292682926829268</v>
      </c>
      <c r="F497" s="68">
        <v>0.34351145038167941</v>
      </c>
      <c r="G497" s="68">
        <v>0.33098591549295775</v>
      </c>
      <c r="H497" s="68">
        <v>0.32592592592592595</v>
      </c>
      <c r="I497" s="68">
        <v>0.46739130434782611</v>
      </c>
      <c r="J497" s="68">
        <v>0.37373737373737376</v>
      </c>
      <c r="K497" s="67">
        <v>0.36559139784946237</v>
      </c>
      <c r="L497" s="67">
        <v>0.52830188679245282</v>
      </c>
      <c r="M497" s="67">
        <v>0.55172413793103448</v>
      </c>
      <c r="N497" s="67">
        <v>0.56603773584905659</v>
      </c>
      <c r="O497" s="67">
        <v>0.58407079646017701</v>
      </c>
    </row>
    <row r="498" spans="1:15" ht="14.25" x14ac:dyDescent="0.45">
      <c r="A498" s="46">
        <v>25</v>
      </c>
      <c r="B498" s="46" t="s">
        <v>195</v>
      </c>
      <c r="C498" s="49">
        <v>25299</v>
      </c>
      <c r="D498" s="46" t="s">
        <v>1238</v>
      </c>
      <c r="E498" s="67">
        <v>0.36363636363636365</v>
      </c>
      <c r="F498" s="67">
        <v>0.52500000000000002</v>
      </c>
      <c r="G498" s="67">
        <v>0.17391304347826086</v>
      </c>
      <c r="H498" s="67">
        <v>0.22727272727272727</v>
      </c>
      <c r="I498" s="67">
        <v>0.43902439024390244</v>
      </c>
      <c r="J498" s="67">
        <v>0.34210526315789475</v>
      </c>
      <c r="K498" s="67">
        <v>0.45833333333333331</v>
      </c>
      <c r="L498" s="67">
        <v>0.33333333333333331</v>
      </c>
      <c r="M498" s="67">
        <v>0.6</v>
      </c>
      <c r="N498" s="67">
        <v>0.5</v>
      </c>
      <c r="O498" s="67">
        <v>0.38888888888888901</v>
      </c>
    </row>
    <row r="499" spans="1:15" ht="14.25" x14ac:dyDescent="0.45">
      <c r="A499" s="51">
        <v>25</v>
      </c>
      <c r="B499" s="51" t="s">
        <v>195</v>
      </c>
      <c r="C499" s="49">
        <v>25307</v>
      </c>
      <c r="D499" s="46" t="s">
        <v>1240</v>
      </c>
      <c r="E499" s="68">
        <v>0.52155536770921385</v>
      </c>
      <c r="F499" s="68">
        <v>0.52270779777206511</v>
      </c>
      <c r="G499" s="68">
        <v>0.50042052144659377</v>
      </c>
      <c r="H499" s="68">
        <v>0.50790697674418606</v>
      </c>
      <c r="I499" s="68">
        <v>0.45379688929551693</v>
      </c>
      <c r="J499" s="68">
        <v>0.48155737704918034</v>
      </c>
      <c r="K499" s="67">
        <v>0.41798418972332013</v>
      </c>
      <c r="L499" s="67">
        <v>0.5</v>
      </c>
      <c r="M499" s="67">
        <v>0.48650927487352447</v>
      </c>
      <c r="N499" s="67">
        <v>0.49766355140186919</v>
      </c>
      <c r="O499" s="67">
        <v>0.54933110367893001</v>
      </c>
    </row>
    <row r="500" spans="1:15" ht="14.25" x14ac:dyDescent="0.45">
      <c r="A500" s="46">
        <v>25</v>
      </c>
      <c r="B500" s="46" t="s">
        <v>195</v>
      </c>
      <c r="C500" s="49">
        <v>25312</v>
      </c>
      <c r="D500" s="46" t="s">
        <v>378</v>
      </c>
      <c r="E500" s="67">
        <v>0.25</v>
      </c>
      <c r="F500" s="67">
        <v>0.4</v>
      </c>
      <c r="G500" s="67">
        <v>0.4375</v>
      </c>
      <c r="H500" s="67">
        <v>0.32</v>
      </c>
      <c r="I500" s="67">
        <v>0.2878787878787879</v>
      </c>
      <c r="J500" s="67">
        <v>0.3253012048192771</v>
      </c>
      <c r="K500" s="67">
        <v>0.23287671232876711</v>
      </c>
      <c r="L500" s="67">
        <v>0.3125</v>
      </c>
      <c r="M500" s="67">
        <v>0.30188679245283018</v>
      </c>
      <c r="N500" s="67">
        <v>0.29629629629629628</v>
      </c>
      <c r="O500" s="67">
        <v>0.31506849315068503</v>
      </c>
    </row>
    <row r="501" spans="1:15" ht="14.25" x14ac:dyDescent="0.45">
      <c r="A501" s="51">
        <v>25</v>
      </c>
      <c r="B501" s="51" t="s">
        <v>195</v>
      </c>
      <c r="C501" s="49">
        <v>25317</v>
      </c>
      <c r="D501" s="46" t="s">
        <v>1243</v>
      </c>
      <c r="E501" s="68">
        <v>0.31818181818181818</v>
      </c>
      <c r="F501" s="68">
        <v>0.21323529411764705</v>
      </c>
      <c r="G501" s="68">
        <v>0.27083333333333331</v>
      </c>
      <c r="H501" s="68">
        <v>0.19594594594594594</v>
      </c>
      <c r="I501" s="68">
        <v>0.27419354838709675</v>
      </c>
      <c r="J501" s="68">
        <v>0.2413793103448276</v>
      </c>
      <c r="K501" s="67">
        <v>0.26984126984126983</v>
      </c>
      <c r="L501" s="67">
        <v>0.30952380952380953</v>
      </c>
      <c r="M501" s="67">
        <v>0.2711864406779661</v>
      </c>
      <c r="N501" s="67">
        <v>0.39805825242718446</v>
      </c>
      <c r="O501" s="67">
        <v>0.29310344827586199</v>
      </c>
    </row>
    <row r="502" spans="1:15" ht="14.25" x14ac:dyDescent="0.45">
      <c r="A502" s="46">
        <v>25</v>
      </c>
      <c r="B502" s="46" t="s">
        <v>195</v>
      </c>
      <c r="C502" s="49">
        <v>25320</v>
      </c>
      <c r="D502" s="46" t="s">
        <v>1245</v>
      </c>
      <c r="E502" s="67">
        <v>0.40441176470588236</v>
      </c>
      <c r="F502" s="67">
        <v>0.44838709677419353</v>
      </c>
      <c r="G502" s="67">
        <v>0.51811594202898548</v>
      </c>
      <c r="H502" s="67">
        <v>0.49621212121212122</v>
      </c>
      <c r="I502" s="67">
        <v>0.45195729537366547</v>
      </c>
      <c r="J502" s="67">
        <v>0.44791666666666669</v>
      </c>
      <c r="K502" s="67">
        <v>0.42950819672131146</v>
      </c>
      <c r="L502" s="67">
        <v>0.49416342412451364</v>
      </c>
      <c r="M502" s="67">
        <v>0.45059288537549408</v>
      </c>
      <c r="N502" s="67">
        <v>0.39939939939939939</v>
      </c>
      <c r="O502" s="67">
        <v>0.5</v>
      </c>
    </row>
    <row r="503" spans="1:15" ht="14.25" x14ac:dyDescent="0.45">
      <c r="A503" s="51">
        <v>25</v>
      </c>
      <c r="B503" s="51" t="s">
        <v>195</v>
      </c>
      <c r="C503" s="49">
        <v>25322</v>
      </c>
      <c r="D503" s="46" t="s">
        <v>1247</v>
      </c>
      <c r="E503" s="68">
        <v>0.28042328042328041</v>
      </c>
      <c r="F503" s="68">
        <v>0.2783882783882784</v>
      </c>
      <c r="G503" s="68">
        <v>0.2544642857142857</v>
      </c>
      <c r="H503" s="68">
        <v>0.36470588235294116</v>
      </c>
      <c r="I503" s="68">
        <v>0.23626373626373626</v>
      </c>
      <c r="J503" s="68">
        <v>0.17010309278350516</v>
      </c>
      <c r="K503" s="67">
        <v>0.30386740331491713</v>
      </c>
      <c r="L503" s="67">
        <v>0.23829787234042554</v>
      </c>
      <c r="M503" s="67">
        <v>0.33720930232558138</v>
      </c>
      <c r="N503" s="67">
        <v>0.43333333333333335</v>
      </c>
      <c r="O503" s="67">
        <v>0.33333333333333298</v>
      </c>
    </row>
    <row r="504" spans="1:15" ht="14.25" x14ac:dyDescent="0.45">
      <c r="A504" s="46">
        <v>25</v>
      </c>
      <c r="B504" s="46" t="s">
        <v>195</v>
      </c>
      <c r="C504" s="49">
        <v>25324</v>
      </c>
      <c r="D504" s="46" t="s">
        <v>1249</v>
      </c>
      <c r="E504" s="67">
        <v>0.25641025641025639</v>
      </c>
      <c r="F504" s="67">
        <v>0.37931034482758619</v>
      </c>
      <c r="G504" s="67">
        <v>0.33333333333333331</v>
      </c>
      <c r="H504" s="67">
        <v>0.14285714285714285</v>
      </c>
      <c r="I504" s="67">
        <v>0.21212121212121213</v>
      </c>
      <c r="J504" s="67">
        <v>0.14285714285714285</v>
      </c>
      <c r="K504" s="67">
        <v>0.26315789473684209</v>
      </c>
      <c r="L504" s="67">
        <v>0.29166666666666669</v>
      </c>
      <c r="M504" s="67">
        <v>0.2</v>
      </c>
      <c r="N504" s="67">
        <v>0.41379310344827586</v>
      </c>
      <c r="O504" s="67">
        <v>0.54166666666666696</v>
      </c>
    </row>
    <row r="505" spans="1:15" ht="14.25" x14ac:dyDescent="0.45">
      <c r="A505" s="51">
        <v>25</v>
      </c>
      <c r="B505" s="51" t="s">
        <v>195</v>
      </c>
      <c r="C505" s="49">
        <v>25326</v>
      </c>
      <c r="D505" s="46" t="s">
        <v>1251</v>
      </c>
      <c r="E505" s="68">
        <v>0.38235294117647056</v>
      </c>
      <c r="F505" s="68">
        <v>0.35897435897435898</v>
      </c>
      <c r="G505" s="68">
        <v>0.125</v>
      </c>
      <c r="H505" s="68">
        <v>0.2608695652173913</v>
      </c>
      <c r="I505" s="68">
        <v>0.4</v>
      </c>
      <c r="J505" s="68">
        <v>0.30303030303030304</v>
      </c>
      <c r="K505" s="67">
        <v>0.30882352941176472</v>
      </c>
      <c r="L505" s="67">
        <v>0.36619718309859156</v>
      </c>
      <c r="M505" s="67">
        <v>0.41666666666666669</v>
      </c>
      <c r="N505" s="67">
        <v>0.47619047619047616</v>
      </c>
      <c r="O505" s="67">
        <v>0.434782608695652</v>
      </c>
    </row>
    <row r="506" spans="1:15" ht="14.25" x14ac:dyDescent="0.45">
      <c r="A506" s="46">
        <v>25</v>
      </c>
      <c r="B506" s="46" t="s">
        <v>195</v>
      </c>
      <c r="C506" s="49">
        <v>25328</v>
      </c>
      <c r="D506" s="46" t="s">
        <v>2492</v>
      </c>
      <c r="E506" s="67">
        <v>0.24489795918367346</v>
      </c>
      <c r="F506" s="67">
        <v>0.4</v>
      </c>
      <c r="G506" s="67">
        <v>0.31428571428571428</v>
      </c>
      <c r="H506" s="67">
        <v>0.35294117647058826</v>
      </c>
      <c r="I506" s="67">
        <v>0.29411764705882354</v>
      </c>
      <c r="J506" s="67">
        <v>0.36363636363636365</v>
      </c>
      <c r="K506" s="67">
        <v>0.41666666666666669</v>
      </c>
      <c r="L506" s="67">
        <v>0.45238095238095238</v>
      </c>
      <c r="M506" s="67">
        <v>0.54054054054054057</v>
      </c>
      <c r="N506" s="67">
        <v>0.42</v>
      </c>
      <c r="O506" s="67">
        <v>0.418604651162791</v>
      </c>
    </row>
    <row r="507" spans="1:15" ht="14.25" x14ac:dyDescent="0.45">
      <c r="A507" s="51">
        <v>25</v>
      </c>
      <c r="B507" s="51" t="s">
        <v>195</v>
      </c>
      <c r="C507" s="49">
        <v>25335</v>
      </c>
      <c r="D507" s="46" t="s">
        <v>1255</v>
      </c>
      <c r="E507" s="68">
        <v>0.24358974358974358</v>
      </c>
      <c r="F507" s="68">
        <v>0.30769230769230771</v>
      </c>
      <c r="G507" s="68">
        <v>0.2878787878787879</v>
      </c>
      <c r="H507" s="68">
        <v>0.234375</v>
      </c>
      <c r="I507" s="68">
        <v>0.32142857142857145</v>
      </c>
      <c r="J507" s="68">
        <v>0.24390243902439024</v>
      </c>
      <c r="K507" s="67">
        <v>0.28205128205128205</v>
      </c>
      <c r="L507" s="67">
        <v>0.25454545454545452</v>
      </c>
      <c r="M507" s="67">
        <v>0.29629629629629628</v>
      </c>
      <c r="N507" s="67">
        <v>0.23809523809523808</v>
      </c>
      <c r="O507" s="67">
        <v>0.44</v>
      </c>
    </row>
    <row r="508" spans="1:15" ht="14.25" x14ac:dyDescent="0.45">
      <c r="A508" s="46">
        <v>25</v>
      </c>
      <c r="B508" s="46" t="s">
        <v>195</v>
      </c>
      <c r="C508" s="49">
        <v>25339</v>
      </c>
      <c r="D508" s="46" t="s">
        <v>1257</v>
      </c>
      <c r="E508" s="67">
        <v>0.25</v>
      </c>
      <c r="F508" s="67">
        <v>0.29411764705882354</v>
      </c>
      <c r="G508" s="67">
        <v>0.22580645161290322</v>
      </c>
      <c r="H508" s="67">
        <v>0.21212121212121213</v>
      </c>
      <c r="I508" s="67">
        <v>0.1875</v>
      </c>
      <c r="J508" s="67">
        <v>0.16666666666666666</v>
      </c>
      <c r="K508" s="67">
        <v>0.125</v>
      </c>
      <c r="L508" s="67">
        <v>0.22580645161290322</v>
      </c>
      <c r="M508" s="67">
        <v>0.25</v>
      </c>
      <c r="N508" s="67">
        <v>0.30232558139534882</v>
      </c>
      <c r="O508" s="67">
        <v>0.33333333333333298</v>
      </c>
    </row>
    <row r="509" spans="1:15" ht="14.25" x14ac:dyDescent="0.45">
      <c r="A509" s="51">
        <v>25</v>
      </c>
      <c r="B509" s="51" t="s">
        <v>195</v>
      </c>
      <c r="C509" s="49">
        <v>25368</v>
      </c>
      <c r="D509" s="46" t="s">
        <v>1259</v>
      </c>
      <c r="E509" s="68">
        <v>0.5357142857142857</v>
      </c>
      <c r="F509" s="68">
        <v>0.39393939393939392</v>
      </c>
      <c r="G509" s="68">
        <v>0.38461538461538464</v>
      </c>
      <c r="H509" s="68">
        <v>0.47368421052631576</v>
      </c>
      <c r="I509" s="68">
        <v>0.4</v>
      </c>
      <c r="J509" s="68">
        <v>0.41176470588235292</v>
      </c>
      <c r="K509" s="67">
        <v>0.47058823529411764</v>
      </c>
      <c r="L509" s="67">
        <v>0.45</v>
      </c>
      <c r="M509" s="67">
        <v>0.41176470588235292</v>
      </c>
      <c r="N509" s="67">
        <v>0.5714285714285714</v>
      </c>
      <c r="O509" s="67">
        <v>0.60869565217391297</v>
      </c>
    </row>
    <row r="510" spans="1:15" ht="14.25" x14ac:dyDescent="0.45">
      <c r="A510" s="46">
        <v>25</v>
      </c>
      <c r="B510" s="46" t="s">
        <v>195</v>
      </c>
      <c r="C510" s="49">
        <v>25372</v>
      </c>
      <c r="D510" s="46" t="s">
        <v>1261</v>
      </c>
      <c r="E510" s="67">
        <v>0.2289156626506024</v>
      </c>
      <c r="F510" s="67">
        <v>0.19354838709677419</v>
      </c>
      <c r="G510" s="67">
        <v>0.16049382716049382</v>
      </c>
      <c r="H510" s="67">
        <v>8.1395348837209308E-2</v>
      </c>
      <c r="I510" s="67">
        <v>0.29166666666666669</v>
      </c>
      <c r="J510" s="67">
        <v>0.24615384615384617</v>
      </c>
      <c r="K510" s="67">
        <v>0.35</v>
      </c>
      <c r="L510" s="67">
        <v>0.31481481481481483</v>
      </c>
      <c r="M510" s="67">
        <v>0.32758620689655171</v>
      </c>
      <c r="N510" s="67">
        <v>0.45614035087719296</v>
      </c>
      <c r="O510" s="67">
        <v>0.40425531914893598</v>
      </c>
    </row>
    <row r="511" spans="1:15" ht="14.25" x14ac:dyDescent="0.45">
      <c r="A511" s="51">
        <v>25</v>
      </c>
      <c r="B511" s="51" t="s">
        <v>195</v>
      </c>
      <c r="C511" s="49">
        <v>25377</v>
      </c>
      <c r="D511" s="46" t="s">
        <v>1263</v>
      </c>
      <c r="E511" s="68">
        <v>0.4356223175965665</v>
      </c>
      <c r="F511" s="68">
        <v>0.38524590163934425</v>
      </c>
      <c r="G511" s="68">
        <v>0.6471861471861472</v>
      </c>
      <c r="H511" s="68">
        <v>0.4656319290465632</v>
      </c>
      <c r="I511" s="68">
        <v>0.40888888888888891</v>
      </c>
      <c r="J511" s="68">
        <v>0.50863723608445299</v>
      </c>
      <c r="K511" s="67">
        <v>0.5220588235294118</v>
      </c>
      <c r="L511" s="67">
        <v>0.59523809523809523</v>
      </c>
      <c r="M511" s="67">
        <v>0.56925996204933582</v>
      </c>
      <c r="N511" s="67">
        <v>0.60726072607260728</v>
      </c>
      <c r="O511" s="67">
        <v>0.57651245551601404</v>
      </c>
    </row>
    <row r="512" spans="1:15" ht="14.25" x14ac:dyDescent="0.45">
      <c r="A512" s="46">
        <v>25</v>
      </c>
      <c r="B512" s="46" t="s">
        <v>195</v>
      </c>
      <c r="C512" s="49">
        <v>25386</v>
      </c>
      <c r="D512" s="46" t="s">
        <v>1265</v>
      </c>
      <c r="E512" s="67">
        <v>0.52173913043478259</v>
      </c>
      <c r="F512" s="67">
        <v>0.53214285714285714</v>
      </c>
      <c r="G512" s="67">
        <v>0.57692307692307687</v>
      </c>
      <c r="H512" s="67">
        <v>0.46381578947368424</v>
      </c>
      <c r="I512" s="67">
        <v>0.46052631578947367</v>
      </c>
      <c r="J512" s="67">
        <v>0.42182890855457228</v>
      </c>
      <c r="K512" s="67">
        <v>0.40350877192982454</v>
      </c>
      <c r="L512" s="67">
        <v>0.41584158415841582</v>
      </c>
      <c r="M512" s="67">
        <v>0.42446043165467628</v>
      </c>
      <c r="N512" s="67">
        <v>0.44680851063829785</v>
      </c>
      <c r="O512" s="67">
        <v>0.47891566265060198</v>
      </c>
    </row>
    <row r="513" spans="1:15" ht="14.25" x14ac:dyDescent="0.45">
      <c r="A513" s="51">
        <v>25</v>
      </c>
      <c r="B513" s="51" t="s">
        <v>195</v>
      </c>
      <c r="C513" s="49">
        <v>25394</v>
      </c>
      <c r="D513" s="46" t="s">
        <v>1267</v>
      </c>
      <c r="E513" s="68">
        <v>0.25196850393700787</v>
      </c>
      <c r="F513" s="68">
        <v>0.32800000000000001</v>
      </c>
      <c r="G513" s="68">
        <v>0.29104477611940299</v>
      </c>
      <c r="H513" s="68">
        <v>0.28813559322033899</v>
      </c>
      <c r="I513" s="68">
        <v>0.27500000000000002</v>
      </c>
      <c r="J513" s="68">
        <v>0.27368421052631581</v>
      </c>
      <c r="K513" s="67">
        <v>0.26530612244897961</v>
      </c>
      <c r="L513" s="67">
        <v>0.4375</v>
      </c>
      <c r="M513" s="67">
        <v>0.32258064516129031</v>
      </c>
      <c r="N513" s="67">
        <v>0.37962962962962965</v>
      </c>
      <c r="O513" s="67">
        <v>0.42105263157894701</v>
      </c>
    </row>
    <row r="514" spans="1:15" ht="14.25" x14ac:dyDescent="0.45">
      <c r="A514" s="46">
        <v>25</v>
      </c>
      <c r="B514" s="46" t="s">
        <v>195</v>
      </c>
      <c r="C514" s="49">
        <v>25398</v>
      </c>
      <c r="D514" s="46" t="s">
        <v>1269</v>
      </c>
      <c r="E514" s="67">
        <v>0.33333333333333331</v>
      </c>
      <c r="F514" s="67">
        <v>0.27419354838709675</v>
      </c>
      <c r="G514" s="67">
        <v>0.49152542372881358</v>
      </c>
      <c r="H514" s="67">
        <v>0.28301886792452829</v>
      </c>
      <c r="I514" s="67">
        <v>0.4098360655737705</v>
      </c>
      <c r="J514" s="67">
        <v>0.41428571428571431</v>
      </c>
      <c r="K514" s="67">
        <v>0.29729729729729731</v>
      </c>
      <c r="L514" s="67">
        <v>0.42222222222222222</v>
      </c>
      <c r="M514" s="67">
        <v>0.36</v>
      </c>
      <c r="N514" s="67">
        <v>0.4</v>
      </c>
      <c r="O514" s="67">
        <v>0.52542372881355903</v>
      </c>
    </row>
    <row r="515" spans="1:15" ht="14.25" x14ac:dyDescent="0.45">
      <c r="A515" s="51">
        <v>25</v>
      </c>
      <c r="B515" s="51" t="s">
        <v>195</v>
      </c>
      <c r="C515" s="49">
        <v>25402</v>
      </c>
      <c r="D515" s="46" t="s">
        <v>1017</v>
      </c>
      <c r="E515" s="68">
        <v>0.37037037037037035</v>
      </c>
      <c r="F515" s="68">
        <v>0.43</v>
      </c>
      <c r="G515" s="68">
        <v>0.50624999999999998</v>
      </c>
      <c r="H515" s="68">
        <v>0.42396313364055299</v>
      </c>
      <c r="I515" s="68">
        <v>0.40972222222222221</v>
      </c>
      <c r="J515" s="68">
        <v>0.37172774869109948</v>
      </c>
      <c r="K515" s="67">
        <v>0.37662337662337664</v>
      </c>
      <c r="L515" s="67">
        <v>0.37857142857142856</v>
      </c>
      <c r="M515" s="67">
        <v>0.46206896551724136</v>
      </c>
      <c r="N515" s="67">
        <v>0.32124352331606215</v>
      </c>
      <c r="O515" s="67">
        <v>0.42131979695431498</v>
      </c>
    </row>
    <row r="516" spans="1:15" ht="14.25" x14ac:dyDescent="0.45">
      <c r="A516" s="46">
        <v>25</v>
      </c>
      <c r="B516" s="46" t="s">
        <v>195</v>
      </c>
      <c r="C516" s="49">
        <v>25407</v>
      </c>
      <c r="D516" s="46" t="s">
        <v>1272</v>
      </c>
      <c r="E516" s="67">
        <v>0.19178082191780821</v>
      </c>
      <c r="F516" s="67">
        <v>0.21</v>
      </c>
      <c r="G516" s="67">
        <v>0.25454545454545452</v>
      </c>
      <c r="H516" s="67">
        <v>0.20689655172413793</v>
      </c>
      <c r="I516" s="67">
        <v>0.27848101265822783</v>
      </c>
      <c r="J516" s="67">
        <v>0.20987654320987653</v>
      </c>
      <c r="K516" s="67">
        <v>0.22093023255813954</v>
      </c>
      <c r="L516" s="67">
        <v>0.41772151898734178</v>
      </c>
      <c r="M516" s="67">
        <v>0.5</v>
      </c>
      <c r="N516" s="67">
        <v>0.47727272727272729</v>
      </c>
      <c r="O516" s="67">
        <v>0.41843971631205701</v>
      </c>
    </row>
    <row r="517" spans="1:15" ht="14.25" x14ac:dyDescent="0.45">
      <c r="A517" s="51">
        <v>25</v>
      </c>
      <c r="B517" s="51" t="s">
        <v>195</v>
      </c>
      <c r="C517" s="49">
        <v>25426</v>
      </c>
      <c r="D517" s="46" t="s">
        <v>2493</v>
      </c>
      <c r="E517" s="68">
        <v>0.30952380952380953</v>
      </c>
      <c r="F517" s="68">
        <v>0.33766233766233766</v>
      </c>
      <c r="G517" s="68">
        <v>0.3611111111111111</v>
      </c>
      <c r="H517" s="68">
        <v>0.2361111111111111</v>
      </c>
      <c r="I517" s="68">
        <v>0.22580645161290322</v>
      </c>
      <c r="J517" s="68">
        <v>0.21333333333333335</v>
      </c>
      <c r="K517" s="67">
        <v>0.27173913043478259</v>
      </c>
      <c r="L517" s="67">
        <v>0.38181818181818183</v>
      </c>
      <c r="M517" s="67">
        <v>0.40277777777777779</v>
      </c>
      <c r="N517" s="67">
        <v>0.33333333333333331</v>
      </c>
      <c r="O517" s="67">
        <v>0.35714285714285698</v>
      </c>
    </row>
    <row r="518" spans="1:15" ht="14.25" x14ac:dyDescent="0.45">
      <c r="A518" s="46">
        <v>25</v>
      </c>
      <c r="B518" s="46" t="s">
        <v>195</v>
      </c>
      <c r="C518" s="49">
        <v>25430</v>
      </c>
      <c r="D518" s="46" t="s">
        <v>1276</v>
      </c>
      <c r="E518" s="67">
        <v>0.44548651817116058</v>
      </c>
      <c r="F518" s="67">
        <v>0.47287735849056606</v>
      </c>
      <c r="G518" s="67">
        <v>0.50843373493975907</v>
      </c>
      <c r="H518" s="67">
        <v>0.44871794871794873</v>
      </c>
      <c r="I518" s="67">
        <v>0.40118343195266271</v>
      </c>
      <c r="J518" s="67">
        <v>0.49679487179487181</v>
      </c>
      <c r="K518" s="67">
        <v>0.4763779527559055</v>
      </c>
      <c r="L518" s="67">
        <v>0.52026390197926486</v>
      </c>
      <c r="M518" s="67">
        <v>0.46691519105312207</v>
      </c>
      <c r="N518" s="67">
        <v>0.50265755504935461</v>
      </c>
      <c r="O518" s="67">
        <v>0.52887537993920997</v>
      </c>
    </row>
    <row r="519" spans="1:15" ht="14.25" x14ac:dyDescent="0.45">
      <c r="A519" s="51">
        <v>25</v>
      </c>
      <c r="B519" s="51" t="s">
        <v>195</v>
      </c>
      <c r="C519" s="49">
        <v>25436</v>
      </c>
      <c r="D519" s="46" t="s">
        <v>1278</v>
      </c>
      <c r="E519" s="68">
        <v>0.36363636363636365</v>
      </c>
      <c r="F519" s="68">
        <v>0.34693877551020408</v>
      </c>
      <c r="G519" s="68">
        <v>0.17857142857142858</v>
      </c>
      <c r="H519" s="68">
        <v>0.27659574468085107</v>
      </c>
      <c r="I519" s="68">
        <v>0.19402985074626866</v>
      </c>
      <c r="J519" s="68">
        <v>0.4642857142857143</v>
      </c>
      <c r="K519" s="67">
        <v>0.41025641025641024</v>
      </c>
      <c r="L519" s="67">
        <v>0.4</v>
      </c>
      <c r="M519" s="67">
        <v>0.51515151515151514</v>
      </c>
      <c r="N519" s="67">
        <v>0.31428571428571428</v>
      </c>
      <c r="O519" s="67">
        <v>0.33333333333333298</v>
      </c>
    </row>
    <row r="520" spans="1:15" ht="14.25" x14ac:dyDescent="0.45">
      <c r="A520" s="46">
        <v>25</v>
      </c>
      <c r="B520" s="46" t="s">
        <v>195</v>
      </c>
      <c r="C520" s="49">
        <v>25438</v>
      </c>
      <c r="D520" s="46" t="s">
        <v>1280</v>
      </c>
      <c r="E520" s="67">
        <v>0.3125</v>
      </c>
      <c r="F520" s="67">
        <v>0.25882352941176473</v>
      </c>
      <c r="G520" s="67">
        <v>0.21428571428571427</v>
      </c>
      <c r="H520" s="67">
        <v>0.21212121212121213</v>
      </c>
      <c r="I520" s="67">
        <v>0.40425531914893614</v>
      </c>
      <c r="J520" s="67">
        <v>0.26315789473684209</v>
      </c>
      <c r="K520" s="67">
        <v>0.44186046511627908</v>
      </c>
      <c r="L520" s="67">
        <v>0.44615384615384618</v>
      </c>
      <c r="M520" s="67">
        <v>0.34285714285714286</v>
      </c>
      <c r="N520" s="67">
        <v>0.26506024096385544</v>
      </c>
      <c r="O520" s="67">
        <v>0.42201834862385301</v>
      </c>
    </row>
    <row r="521" spans="1:15" ht="14.25" x14ac:dyDescent="0.45">
      <c r="A521" s="51">
        <v>25</v>
      </c>
      <c r="B521" s="51" t="s">
        <v>195</v>
      </c>
      <c r="C521" s="49">
        <v>25473</v>
      </c>
      <c r="D521" s="46" t="s">
        <v>1282</v>
      </c>
      <c r="E521" s="68">
        <v>0.55164835164835169</v>
      </c>
      <c r="F521" s="68">
        <v>0.56639004149377592</v>
      </c>
      <c r="G521" s="68">
        <v>0.59471947194719477</v>
      </c>
      <c r="H521" s="68">
        <v>0.50613718411552344</v>
      </c>
      <c r="I521" s="68">
        <v>0.44350282485875708</v>
      </c>
      <c r="J521" s="68">
        <v>0.50853485064011383</v>
      </c>
      <c r="K521" s="67">
        <v>0.53122703894195444</v>
      </c>
      <c r="L521" s="67">
        <v>0.52435897435897438</v>
      </c>
      <c r="M521" s="67">
        <v>0.52918287937743191</v>
      </c>
      <c r="N521" s="67">
        <v>0.56357827476038336</v>
      </c>
      <c r="O521" s="67">
        <v>0.63524337646333995</v>
      </c>
    </row>
    <row r="522" spans="1:15" ht="14.25" x14ac:dyDescent="0.45">
      <c r="A522" s="46">
        <v>25</v>
      </c>
      <c r="B522" s="46" t="s">
        <v>195</v>
      </c>
      <c r="C522" s="49">
        <v>25483</v>
      </c>
      <c r="D522" s="46" t="s">
        <v>206</v>
      </c>
      <c r="E522" s="67">
        <v>0.37931034482758619</v>
      </c>
      <c r="F522" s="67">
        <v>0.37142857142857144</v>
      </c>
      <c r="G522" s="67">
        <v>0.39130434782608697</v>
      </c>
      <c r="H522" s="67">
        <v>0.35</v>
      </c>
      <c r="I522" s="67">
        <v>0.2608695652173913</v>
      </c>
      <c r="J522" s="67">
        <v>0.55000000000000004</v>
      </c>
      <c r="K522" s="67">
        <v>0.375</v>
      </c>
      <c r="L522" s="67">
        <v>0.5</v>
      </c>
      <c r="M522" s="67">
        <v>0.59090909090909094</v>
      </c>
      <c r="N522" s="67">
        <v>0.66666666666666663</v>
      </c>
      <c r="O522" s="67">
        <v>0.5</v>
      </c>
    </row>
    <row r="523" spans="1:15" ht="14.25" x14ac:dyDescent="0.45">
      <c r="A523" s="51">
        <v>25</v>
      </c>
      <c r="B523" s="51" t="s">
        <v>195</v>
      </c>
      <c r="C523" s="49">
        <v>25486</v>
      </c>
      <c r="D523" s="46" t="s">
        <v>1285</v>
      </c>
      <c r="E523" s="68">
        <v>0.30857142857142855</v>
      </c>
      <c r="F523" s="68">
        <v>0.19090909090909092</v>
      </c>
      <c r="G523" s="68">
        <v>0.24861878453038674</v>
      </c>
      <c r="H523" s="68">
        <v>0.24</v>
      </c>
      <c r="I523" s="68">
        <v>0.25766871165644173</v>
      </c>
      <c r="J523" s="68">
        <v>0.23225806451612904</v>
      </c>
      <c r="K523" s="67">
        <v>0.22560975609756098</v>
      </c>
      <c r="L523" s="67">
        <v>0.26760563380281688</v>
      </c>
      <c r="M523" s="67">
        <v>0.34042553191489361</v>
      </c>
      <c r="N523" s="67">
        <v>0.41447368421052633</v>
      </c>
      <c r="O523" s="67">
        <v>0.370588235294118</v>
      </c>
    </row>
    <row r="524" spans="1:15" ht="14.25" x14ac:dyDescent="0.45">
      <c r="A524" s="46">
        <v>25</v>
      </c>
      <c r="B524" s="46" t="s">
        <v>195</v>
      </c>
      <c r="C524" s="49">
        <v>25488</v>
      </c>
      <c r="D524" s="46" t="s">
        <v>1287</v>
      </c>
      <c r="E524" s="67">
        <v>0.46987951807228917</v>
      </c>
      <c r="F524" s="67">
        <v>0.45098039215686275</v>
      </c>
      <c r="G524" s="67">
        <v>0.42222222222222222</v>
      </c>
      <c r="H524" s="67">
        <v>0.4375</v>
      </c>
      <c r="I524" s="67">
        <v>0.5</v>
      </c>
      <c r="J524" s="67">
        <v>0.51351351351351349</v>
      </c>
      <c r="K524" s="67">
        <v>0.57499999999999996</v>
      </c>
      <c r="L524" s="67">
        <v>0.44871794871794873</v>
      </c>
      <c r="M524" s="67">
        <v>0.4946236559139785</v>
      </c>
      <c r="N524" s="67">
        <v>0.51041666666666663</v>
      </c>
      <c r="O524" s="67">
        <v>0.55445544554455495</v>
      </c>
    </row>
    <row r="525" spans="1:15" ht="14.25" x14ac:dyDescent="0.45">
      <c r="A525" s="51">
        <v>25</v>
      </c>
      <c r="B525" s="51" t="s">
        <v>195</v>
      </c>
      <c r="C525" s="49">
        <v>25489</v>
      </c>
      <c r="D525" s="46" t="s">
        <v>1289</v>
      </c>
      <c r="E525" s="68">
        <v>0.34146341463414637</v>
      </c>
      <c r="F525" s="68">
        <v>0.5</v>
      </c>
      <c r="G525" s="68">
        <v>0.53488372093023251</v>
      </c>
      <c r="H525" s="68">
        <v>0.35</v>
      </c>
      <c r="I525" s="68">
        <v>0.44736842105263158</v>
      </c>
      <c r="J525" s="68">
        <v>0.27659574468085107</v>
      </c>
      <c r="K525" s="67">
        <v>0.41025641025641024</v>
      </c>
      <c r="L525" s="67">
        <v>0.56666666666666665</v>
      </c>
      <c r="M525" s="67">
        <v>0.34782608695652173</v>
      </c>
      <c r="N525" s="67">
        <v>0.23333333333333334</v>
      </c>
      <c r="O525" s="67">
        <v>0.5</v>
      </c>
    </row>
    <row r="526" spans="1:15" ht="14.25" x14ac:dyDescent="0.45">
      <c r="A526" s="46">
        <v>25</v>
      </c>
      <c r="B526" s="46" t="s">
        <v>195</v>
      </c>
      <c r="C526" s="49">
        <v>25491</v>
      </c>
      <c r="D526" s="46" t="s">
        <v>1291</v>
      </c>
      <c r="E526" s="67">
        <v>0.51724137931034486</v>
      </c>
      <c r="F526" s="67">
        <v>0.49382716049382713</v>
      </c>
      <c r="G526" s="67">
        <v>0.55555555555555558</v>
      </c>
      <c r="H526" s="67">
        <v>0.51282051282051277</v>
      </c>
      <c r="I526" s="67">
        <v>0.546875</v>
      </c>
      <c r="J526" s="67">
        <v>0.49206349206349204</v>
      </c>
      <c r="K526" s="67">
        <v>0.34782608695652173</v>
      </c>
      <c r="L526" s="67">
        <v>0.52777777777777779</v>
      </c>
      <c r="M526" s="67">
        <v>0.42857142857142855</v>
      </c>
      <c r="N526" s="67">
        <v>0.42857142857142855</v>
      </c>
      <c r="O526" s="67">
        <v>0.34090909090909099</v>
      </c>
    </row>
    <row r="527" spans="1:15" ht="14.25" x14ac:dyDescent="0.45">
      <c r="A527" s="51">
        <v>25</v>
      </c>
      <c r="B527" s="51" t="s">
        <v>195</v>
      </c>
      <c r="C527" s="49">
        <v>25506</v>
      </c>
      <c r="D527" s="46" t="s">
        <v>509</v>
      </c>
      <c r="E527" s="68">
        <v>0.36842105263157893</v>
      </c>
      <c r="F527" s="68">
        <v>0.37142857142857144</v>
      </c>
      <c r="G527" s="68">
        <v>0.33333333333333331</v>
      </c>
      <c r="H527" s="68">
        <v>0.36538461538461536</v>
      </c>
      <c r="I527" s="68">
        <v>0.44</v>
      </c>
      <c r="J527" s="68">
        <v>0.2857142857142857</v>
      </c>
      <c r="K527" s="67">
        <v>0.35</v>
      </c>
      <c r="L527" s="67">
        <v>0.3</v>
      </c>
      <c r="M527" s="67">
        <v>0.55000000000000004</v>
      </c>
      <c r="N527" s="67">
        <v>0.52272727272727271</v>
      </c>
      <c r="O527" s="67">
        <v>0.42499999999999999</v>
      </c>
    </row>
    <row r="528" spans="1:15" ht="14.25" x14ac:dyDescent="0.45">
      <c r="A528" s="46">
        <v>25</v>
      </c>
      <c r="B528" s="46" t="s">
        <v>195</v>
      </c>
      <c r="C528" s="49">
        <v>25513</v>
      </c>
      <c r="D528" s="46" t="s">
        <v>1294</v>
      </c>
      <c r="E528" s="67">
        <v>0.35034013605442177</v>
      </c>
      <c r="F528" s="67">
        <v>0.35174418604651164</v>
      </c>
      <c r="G528" s="67">
        <v>0.33793103448275863</v>
      </c>
      <c r="H528" s="67">
        <v>0.33673469387755101</v>
      </c>
      <c r="I528" s="67">
        <v>0.32535885167464113</v>
      </c>
      <c r="J528" s="67">
        <v>0.33030303030303032</v>
      </c>
      <c r="K528" s="67">
        <v>0.24080267558528429</v>
      </c>
      <c r="L528" s="67">
        <v>0.38392857142857145</v>
      </c>
      <c r="M528" s="67">
        <v>0.51838235294117652</v>
      </c>
      <c r="N528" s="67">
        <v>0.39245283018867927</v>
      </c>
      <c r="O528" s="67">
        <v>0.47985347985347998</v>
      </c>
    </row>
    <row r="529" spans="1:15" ht="14.25" x14ac:dyDescent="0.45">
      <c r="A529" s="51">
        <v>25</v>
      </c>
      <c r="B529" s="51" t="s">
        <v>195</v>
      </c>
      <c r="C529" s="49">
        <v>25518</v>
      </c>
      <c r="D529" s="46" t="s">
        <v>1296</v>
      </c>
      <c r="E529" s="68">
        <v>0.2558139534883721</v>
      </c>
      <c r="F529" s="68">
        <v>0.16</v>
      </c>
      <c r="G529" s="68">
        <v>0.27450980392156865</v>
      </c>
      <c r="H529" s="68">
        <v>0.24074074074074073</v>
      </c>
      <c r="I529" s="68">
        <v>0.22916666666666666</v>
      </c>
      <c r="J529" s="68">
        <v>0.24</v>
      </c>
      <c r="K529" s="67">
        <v>0.2982456140350877</v>
      </c>
      <c r="L529" s="67">
        <v>0.30612244897959184</v>
      </c>
      <c r="M529" s="67">
        <v>0.33333333333333331</v>
      </c>
      <c r="N529" s="67">
        <v>0.38181818181818183</v>
      </c>
      <c r="O529" s="67">
        <v>0.30434782608695599</v>
      </c>
    </row>
    <row r="530" spans="1:15" ht="14.25" x14ac:dyDescent="0.45">
      <c r="A530" s="46">
        <v>25</v>
      </c>
      <c r="B530" s="46" t="s">
        <v>195</v>
      </c>
      <c r="C530" s="49">
        <v>25524</v>
      </c>
      <c r="D530" s="46" t="s">
        <v>1298</v>
      </c>
      <c r="E530" s="67">
        <v>0.28000000000000003</v>
      </c>
      <c r="F530" s="67">
        <v>0.24193548387096775</v>
      </c>
      <c r="G530" s="67">
        <v>0.28947368421052633</v>
      </c>
      <c r="H530" s="67">
        <v>0.19444444444444445</v>
      </c>
      <c r="I530" s="67">
        <v>0.19148936170212766</v>
      </c>
      <c r="J530" s="67">
        <v>0.19230769230769232</v>
      </c>
      <c r="K530" s="67">
        <v>0.12244897959183673</v>
      </c>
      <c r="L530" s="67">
        <v>0.1891891891891892</v>
      </c>
      <c r="M530" s="67">
        <v>0.18333333333333332</v>
      </c>
      <c r="N530" s="67">
        <v>0.2</v>
      </c>
      <c r="O530" s="67">
        <v>0.183673469387755</v>
      </c>
    </row>
    <row r="531" spans="1:15" ht="14.25" x14ac:dyDescent="0.45">
      <c r="A531" s="51">
        <v>25</v>
      </c>
      <c r="B531" s="51" t="s">
        <v>195</v>
      </c>
      <c r="C531" s="49">
        <v>25530</v>
      </c>
      <c r="D531" s="46" t="s">
        <v>1300</v>
      </c>
      <c r="E531" s="68">
        <v>0.22222222222222221</v>
      </c>
      <c r="F531" s="68">
        <v>0.27272727272727271</v>
      </c>
      <c r="G531" s="68">
        <v>0.43373493975903615</v>
      </c>
      <c r="H531" s="68">
        <v>0.28735632183908044</v>
      </c>
      <c r="I531" s="68">
        <v>0.24210526315789474</v>
      </c>
      <c r="J531" s="68">
        <v>0.19047619047619047</v>
      </c>
      <c r="K531" s="67">
        <v>0.2247191011235955</v>
      </c>
      <c r="L531" s="67">
        <v>0.30120481927710846</v>
      </c>
      <c r="M531" s="67">
        <v>0.45901639344262296</v>
      </c>
      <c r="N531" s="67">
        <v>0.36538461538461536</v>
      </c>
      <c r="O531" s="67">
        <v>0.30681818181818199</v>
      </c>
    </row>
    <row r="532" spans="1:15" ht="14.25" x14ac:dyDescent="0.45">
      <c r="A532" s="46">
        <v>25</v>
      </c>
      <c r="B532" s="46" t="s">
        <v>195</v>
      </c>
      <c r="C532" s="49">
        <v>25535</v>
      </c>
      <c r="D532" s="46" t="s">
        <v>1302</v>
      </c>
      <c r="E532" s="67">
        <v>0.42857142857142855</v>
      </c>
      <c r="F532" s="67">
        <v>0.43169398907103823</v>
      </c>
      <c r="G532" s="67">
        <v>0.32515337423312884</v>
      </c>
      <c r="H532" s="67">
        <v>0.40782122905027934</v>
      </c>
      <c r="I532" s="67">
        <v>0.35507246376811596</v>
      </c>
      <c r="J532" s="67">
        <v>0.34453781512605042</v>
      </c>
      <c r="K532" s="67">
        <v>0.38211382113821141</v>
      </c>
      <c r="L532" s="67">
        <v>0.32500000000000001</v>
      </c>
      <c r="M532" s="67">
        <v>0.40869565217391307</v>
      </c>
      <c r="N532" s="67">
        <v>0.34756097560975607</v>
      </c>
      <c r="O532" s="67">
        <v>0.34693877551020402</v>
      </c>
    </row>
    <row r="533" spans="1:15" ht="14.25" x14ac:dyDescent="0.45">
      <c r="A533" s="51">
        <v>25</v>
      </c>
      <c r="B533" s="51" t="s">
        <v>195</v>
      </c>
      <c r="C533" s="49">
        <v>25572</v>
      </c>
      <c r="D533" s="46" t="s">
        <v>1304</v>
      </c>
      <c r="E533" s="68">
        <v>0.34722222222222221</v>
      </c>
      <c r="F533" s="68">
        <v>0.41081081081081083</v>
      </c>
      <c r="G533" s="68">
        <v>0.47337278106508873</v>
      </c>
      <c r="H533" s="68">
        <v>0.38674033149171272</v>
      </c>
      <c r="I533" s="68">
        <v>0.3888888888888889</v>
      </c>
      <c r="J533" s="68">
        <v>0.47752808988764045</v>
      </c>
      <c r="K533" s="67">
        <v>0.44508670520231214</v>
      </c>
      <c r="L533" s="67">
        <v>0.43715846994535518</v>
      </c>
      <c r="M533" s="67">
        <v>0.5220125786163522</v>
      </c>
      <c r="N533" s="67">
        <v>0.45771144278606968</v>
      </c>
      <c r="O533" s="67">
        <v>0.55851063829787195</v>
      </c>
    </row>
    <row r="534" spans="1:15" ht="14.25" x14ac:dyDescent="0.45">
      <c r="A534" s="46">
        <v>25</v>
      </c>
      <c r="B534" s="46" t="s">
        <v>195</v>
      </c>
      <c r="C534" s="49">
        <v>25580</v>
      </c>
      <c r="D534" s="46" t="s">
        <v>1306</v>
      </c>
      <c r="E534" s="67">
        <v>0.33333333333333331</v>
      </c>
      <c r="F534" s="67">
        <v>0.33333333333333331</v>
      </c>
      <c r="G534" s="67">
        <v>0.35714285714285715</v>
      </c>
      <c r="H534" s="67">
        <v>0.52941176470588236</v>
      </c>
      <c r="I534" s="67">
        <v>0.29629629629629628</v>
      </c>
      <c r="J534" s="67">
        <v>0.44444444444444442</v>
      </c>
      <c r="K534" s="67">
        <v>0.33333333333333331</v>
      </c>
      <c r="L534" s="67">
        <v>0.31578947368421051</v>
      </c>
      <c r="M534" s="67">
        <v>0.41666666666666669</v>
      </c>
      <c r="N534" s="67">
        <v>0.5</v>
      </c>
      <c r="O534" s="67">
        <v>0.3125</v>
      </c>
    </row>
    <row r="535" spans="1:15" ht="14.25" x14ac:dyDescent="0.45">
      <c r="A535" s="51">
        <v>25</v>
      </c>
      <c r="B535" s="51" t="s">
        <v>195</v>
      </c>
      <c r="C535" s="49">
        <v>25592</v>
      </c>
      <c r="D535" s="46" t="s">
        <v>1308</v>
      </c>
      <c r="E535" s="68">
        <v>0.44827586206896552</v>
      </c>
      <c r="F535" s="68">
        <v>0.43396226415094341</v>
      </c>
      <c r="G535" s="68">
        <v>0.51020408163265307</v>
      </c>
      <c r="H535" s="68">
        <v>0.453125</v>
      </c>
      <c r="I535" s="68">
        <v>0.56756756756756754</v>
      </c>
      <c r="J535" s="68">
        <v>0.53061224489795922</v>
      </c>
      <c r="K535" s="67">
        <v>0.65</v>
      </c>
      <c r="L535" s="67">
        <v>0.46</v>
      </c>
      <c r="M535" s="67">
        <v>0.54</v>
      </c>
      <c r="N535" s="67">
        <v>0.55932203389830504</v>
      </c>
      <c r="O535" s="67">
        <v>0.67346938775510201</v>
      </c>
    </row>
    <row r="536" spans="1:15" ht="14.25" x14ac:dyDescent="0.45">
      <c r="A536" s="46">
        <v>25</v>
      </c>
      <c r="B536" s="46" t="s">
        <v>195</v>
      </c>
      <c r="C536" s="49">
        <v>25594</v>
      </c>
      <c r="D536" s="46" t="s">
        <v>1310</v>
      </c>
      <c r="E536" s="67">
        <v>0.30952380952380953</v>
      </c>
      <c r="F536" s="67">
        <v>0.3125</v>
      </c>
      <c r="G536" s="67">
        <v>0.24489795918367346</v>
      </c>
      <c r="H536" s="67">
        <v>0.32432432432432434</v>
      </c>
      <c r="I536" s="67">
        <v>0.26548672566371684</v>
      </c>
      <c r="J536" s="67">
        <v>0.19008264462809918</v>
      </c>
      <c r="K536" s="67">
        <v>0.25</v>
      </c>
      <c r="L536" s="67">
        <v>0.28888888888888886</v>
      </c>
      <c r="M536" s="67">
        <v>0.25555555555555554</v>
      </c>
      <c r="N536" s="67">
        <v>0.3125</v>
      </c>
      <c r="O536" s="67">
        <v>0.40566037735849098</v>
      </c>
    </row>
    <row r="537" spans="1:15" ht="14.25" x14ac:dyDescent="0.45">
      <c r="A537" s="51">
        <v>25</v>
      </c>
      <c r="B537" s="51" t="s">
        <v>195</v>
      </c>
      <c r="C537" s="49">
        <v>25596</v>
      </c>
      <c r="D537" s="46" t="s">
        <v>1312</v>
      </c>
      <c r="E537" s="68">
        <v>0.15384615384615385</v>
      </c>
      <c r="F537" s="68">
        <v>0.1875</v>
      </c>
      <c r="G537" s="68">
        <v>0.24242424242424243</v>
      </c>
      <c r="H537" s="68">
        <v>0.1</v>
      </c>
      <c r="I537" s="68">
        <v>0.22784810126582278</v>
      </c>
      <c r="J537" s="68">
        <v>9.2307692307692313E-2</v>
      </c>
      <c r="K537" s="67">
        <v>0.203125</v>
      </c>
      <c r="L537" s="67">
        <v>0.19402985074626866</v>
      </c>
      <c r="M537" s="67">
        <v>0.20289855072463769</v>
      </c>
      <c r="N537" s="67">
        <v>0.22807017543859648</v>
      </c>
      <c r="O537" s="67">
        <v>0.30188679245283001</v>
      </c>
    </row>
    <row r="538" spans="1:15" ht="14.25" x14ac:dyDescent="0.45">
      <c r="A538" s="46">
        <v>25</v>
      </c>
      <c r="B538" s="46" t="s">
        <v>195</v>
      </c>
      <c r="C538" s="49">
        <v>25599</v>
      </c>
      <c r="D538" s="46" t="s">
        <v>1314</v>
      </c>
      <c r="E538" s="67">
        <v>0.51315789473684215</v>
      </c>
      <c r="F538" s="67">
        <v>0.4375</v>
      </c>
      <c r="G538" s="67">
        <v>0.40845070422535212</v>
      </c>
      <c r="H538" s="67">
        <v>0.29508196721311475</v>
      </c>
      <c r="I538" s="67">
        <v>0.33333333333333331</v>
      </c>
      <c r="J538" s="67">
        <v>0.36231884057971014</v>
      </c>
      <c r="K538" s="67">
        <v>0.18333333333333332</v>
      </c>
      <c r="L538" s="67">
        <v>0.46551724137931033</v>
      </c>
      <c r="M538" s="67">
        <v>0.42499999999999999</v>
      </c>
      <c r="N538" s="67">
        <v>0.33333333333333331</v>
      </c>
      <c r="O538" s="67">
        <v>0.38888888888888901</v>
      </c>
    </row>
    <row r="539" spans="1:15" ht="14.25" x14ac:dyDescent="0.45">
      <c r="A539" s="51">
        <v>25</v>
      </c>
      <c r="B539" s="51" t="s">
        <v>195</v>
      </c>
      <c r="C539" s="49">
        <v>25612</v>
      </c>
      <c r="D539" s="46" t="s">
        <v>1316</v>
      </c>
      <c r="E539" s="68">
        <v>0.55555555555555558</v>
      </c>
      <c r="F539" s="68">
        <v>0.27397260273972601</v>
      </c>
      <c r="G539" s="68">
        <v>0.53030303030303028</v>
      </c>
      <c r="H539" s="68">
        <v>0.5</v>
      </c>
      <c r="I539" s="68">
        <v>0.51851851851851849</v>
      </c>
      <c r="J539" s="68">
        <v>0.5</v>
      </c>
      <c r="K539" s="67">
        <v>0.43859649122807015</v>
      </c>
      <c r="L539" s="67">
        <v>0.55555555555555558</v>
      </c>
      <c r="M539" s="67">
        <v>0.54166666666666663</v>
      </c>
      <c r="N539" s="67">
        <v>0.532258064516129</v>
      </c>
      <c r="O539" s="67">
        <v>0.56923076923076898</v>
      </c>
    </row>
    <row r="540" spans="1:15" ht="14.25" x14ac:dyDescent="0.45">
      <c r="A540" s="46">
        <v>25</v>
      </c>
      <c r="B540" s="46" t="s">
        <v>195</v>
      </c>
      <c r="C540" s="49">
        <v>25645</v>
      </c>
      <c r="D540" s="46" t="s">
        <v>1318</v>
      </c>
      <c r="E540" s="67">
        <v>0.40677966101694918</v>
      </c>
      <c r="F540" s="67">
        <v>0.31034482758620691</v>
      </c>
      <c r="G540" s="67">
        <v>0.32380952380952382</v>
      </c>
      <c r="H540" s="67">
        <v>0.32291666666666669</v>
      </c>
      <c r="I540" s="67">
        <v>0.33600000000000002</v>
      </c>
      <c r="J540" s="67">
        <v>0.33333333333333331</v>
      </c>
      <c r="K540" s="67">
        <v>0.41111111111111109</v>
      </c>
      <c r="L540" s="67">
        <v>0.30666666666666664</v>
      </c>
      <c r="M540" s="67">
        <v>0.47115384615384615</v>
      </c>
      <c r="N540" s="67">
        <v>0.30841121495327101</v>
      </c>
      <c r="O540" s="67">
        <v>0.43564356435643597</v>
      </c>
    </row>
    <row r="541" spans="1:15" ht="14.25" x14ac:dyDescent="0.45">
      <c r="A541" s="51">
        <v>25</v>
      </c>
      <c r="B541" s="51" t="s">
        <v>195</v>
      </c>
      <c r="C541" s="49">
        <v>25649</v>
      </c>
      <c r="D541" s="46" t="s">
        <v>1320</v>
      </c>
      <c r="E541" s="68">
        <v>0.30252100840336132</v>
      </c>
      <c r="F541" s="68">
        <v>0.3776223776223776</v>
      </c>
      <c r="G541" s="68">
        <v>0.27049180327868855</v>
      </c>
      <c r="H541" s="68">
        <v>0.15702479338842976</v>
      </c>
      <c r="I541" s="68">
        <v>0.25</v>
      </c>
      <c r="J541" s="68">
        <v>0.19780219780219779</v>
      </c>
      <c r="K541" s="67">
        <v>0.29292929292929293</v>
      </c>
      <c r="L541" s="67">
        <v>0.27777777777777779</v>
      </c>
      <c r="M541" s="67">
        <v>0.18446601941747573</v>
      </c>
      <c r="N541" s="67">
        <v>0.25</v>
      </c>
      <c r="O541" s="67">
        <v>0.339622641509434</v>
      </c>
    </row>
    <row r="542" spans="1:15" ht="14.25" x14ac:dyDescent="0.45">
      <c r="A542" s="46">
        <v>25</v>
      </c>
      <c r="B542" s="46" t="s">
        <v>195</v>
      </c>
      <c r="C542" s="49">
        <v>25653</v>
      </c>
      <c r="D542" s="46" t="s">
        <v>1322</v>
      </c>
      <c r="E542" s="67">
        <v>0.15555555555555556</v>
      </c>
      <c r="F542" s="67">
        <v>8.771929824561403E-2</v>
      </c>
      <c r="G542" s="67">
        <v>0.25490196078431371</v>
      </c>
      <c r="H542" s="67">
        <v>0.15686274509803921</v>
      </c>
      <c r="I542" s="67">
        <v>0.25</v>
      </c>
      <c r="J542" s="67">
        <v>0.15254237288135594</v>
      </c>
      <c r="K542" s="67">
        <v>0.22222222222222221</v>
      </c>
      <c r="L542" s="67">
        <v>0.23809523809523808</v>
      </c>
      <c r="M542" s="67">
        <v>0.18</v>
      </c>
      <c r="N542" s="67">
        <v>0.32</v>
      </c>
      <c r="O542" s="67">
        <v>0.3</v>
      </c>
    </row>
    <row r="543" spans="1:15" ht="14.25" x14ac:dyDescent="0.45">
      <c r="A543" s="51">
        <v>25</v>
      </c>
      <c r="B543" s="51" t="s">
        <v>195</v>
      </c>
      <c r="C543" s="49">
        <v>25658</v>
      </c>
      <c r="D543" s="46" t="s">
        <v>453</v>
      </c>
      <c r="E543" s="68">
        <v>0.26250000000000001</v>
      </c>
      <c r="F543" s="68">
        <v>0.39784946236559138</v>
      </c>
      <c r="G543" s="68">
        <v>0.4</v>
      </c>
      <c r="H543" s="68">
        <v>0.3493975903614458</v>
      </c>
      <c r="I543" s="68">
        <v>0.37142857142857144</v>
      </c>
      <c r="J543" s="68">
        <v>0.42105263157894735</v>
      </c>
      <c r="K543" s="67">
        <v>0.31764705882352939</v>
      </c>
      <c r="L543" s="67">
        <v>0.25806451612903225</v>
      </c>
      <c r="M543" s="67">
        <v>0.37234042553191488</v>
      </c>
      <c r="N543" s="67">
        <v>0.44554455445544555</v>
      </c>
      <c r="O543" s="67">
        <v>0.38235294117647101</v>
      </c>
    </row>
    <row r="544" spans="1:15" ht="14.25" x14ac:dyDescent="0.45">
      <c r="A544" s="46">
        <v>25</v>
      </c>
      <c r="B544" s="46" t="s">
        <v>195</v>
      </c>
      <c r="C544" s="49">
        <v>25662</v>
      </c>
      <c r="D544" s="46" t="s">
        <v>2494</v>
      </c>
      <c r="E544" s="67">
        <v>0.3300970873786408</v>
      </c>
      <c r="F544" s="67">
        <v>0.28282828282828282</v>
      </c>
      <c r="G544" s="67">
        <v>0.26415094339622641</v>
      </c>
      <c r="H544" s="67">
        <v>0.25274725274725274</v>
      </c>
      <c r="I544" s="67">
        <v>0.27522935779816515</v>
      </c>
      <c r="J544" s="67">
        <v>0.19565217391304349</v>
      </c>
      <c r="K544" s="67">
        <v>0.30392156862745096</v>
      </c>
      <c r="L544" s="67">
        <v>0.24299065420560748</v>
      </c>
      <c r="M544" s="67">
        <v>0.2988505747126437</v>
      </c>
      <c r="N544" s="67">
        <v>0.35869565217391303</v>
      </c>
      <c r="O544" s="67">
        <v>0.48979591836734698</v>
      </c>
    </row>
    <row r="545" spans="1:15" ht="14.25" x14ac:dyDescent="0.45">
      <c r="A545" s="51">
        <v>25</v>
      </c>
      <c r="B545" s="51" t="s">
        <v>195</v>
      </c>
      <c r="C545" s="49">
        <v>25718</v>
      </c>
      <c r="D545" s="46" t="s">
        <v>1327</v>
      </c>
      <c r="E545" s="68">
        <v>0.56603773584905659</v>
      </c>
      <c r="F545" s="68">
        <v>0.66249999999999998</v>
      </c>
      <c r="G545" s="68">
        <v>0.54135338345864659</v>
      </c>
      <c r="H545" s="68">
        <v>0.51798561151079137</v>
      </c>
      <c r="I545" s="68">
        <v>0.51851851851851849</v>
      </c>
      <c r="J545" s="68">
        <v>0.41747572815533979</v>
      </c>
      <c r="K545" s="67">
        <v>0.41538461538461541</v>
      </c>
      <c r="L545" s="67">
        <v>0.52173913043478259</v>
      </c>
      <c r="M545" s="67">
        <v>0.41803278688524592</v>
      </c>
      <c r="N545" s="67">
        <v>0.54400000000000004</v>
      </c>
      <c r="O545" s="67">
        <v>0.527272727272727</v>
      </c>
    </row>
    <row r="546" spans="1:15" ht="14.25" x14ac:dyDescent="0.45">
      <c r="A546" s="46">
        <v>25</v>
      </c>
      <c r="B546" s="46" t="s">
        <v>195</v>
      </c>
      <c r="C546" s="49">
        <v>25736</v>
      </c>
      <c r="D546" s="46" t="s">
        <v>1329</v>
      </c>
      <c r="E546" s="67">
        <v>0.30188679245283018</v>
      </c>
      <c r="F546" s="67">
        <v>0.40170940170940173</v>
      </c>
      <c r="G546" s="67">
        <v>0.31496062992125984</v>
      </c>
      <c r="H546" s="67">
        <v>0.21481481481481482</v>
      </c>
      <c r="I546" s="67">
        <v>0.25954198473282442</v>
      </c>
      <c r="J546" s="67">
        <v>0.31782945736434109</v>
      </c>
      <c r="K546" s="67">
        <v>0.3037037037037037</v>
      </c>
      <c r="L546" s="67">
        <v>0.34615384615384615</v>
      </c>
      <c r="M546" s="67">
        <v>0.48672566371681414</v>
      </c>
      <c r="N546" s="67">
        <v>0.46715328467153283</v>
      </c>
      <c r="O546" s="67">
        <v>0.42774566473988401</v>
      </c>
    </row>
    <row r="547" spans="1:15" ht="14.25" x14ac:dyDescent="0.45">
      <c r="A547" s="51">
        <v>25</v>
      </c>
      <c r="B547" s="51" t="s">
        <v>195</v>
      </c>
      <c r="C547" s="49">
        <v>25740</v>
      </c>
      <c r="D547" s="46" t="s">
        <v>1331</v>
      </c>
      <c r="E547" s="68">
        <v>0.49113924050632912</v>
      </c>
      <c r="F547" s="68">
        <v>0.47752808988764045</v>
      </c>
      <c r="G547" s="68">
        <v>0.46839080459770116</v>
      </c>
      <c r="H547" s="68">
        <v>0.41408450704225352</v>
      </c>
      <c r="I547" s="68">
        <v>0.48484848484848486</v>
      </c>
      <c r="J547" s="68">
        <v>0.41193181818181818</v>
      </c>
      <c r="K547" s="67">
        <v>0.3888888888888889</v>
      </c>
      <c r="L547" s="67">
        <v>0.48328267477203646</v>
      </c>
      <c r="M547" s="67">
        <v>0.4746192893401015</v>
      </c>
      <c r="N547" s="67">
        <v>0.50526315789473686</v>
      </c>
      <c r="O547" s="67">
        <v>0.48596112311015099</v>
      </c>
    </row>
    <row r="548" spans="1:15" ht="14.25" x14ac:dyDescent="0.45">
      <c r="A548" s="46">
        <v>25</v>
      </c>
      <c r="B548" s="46" t="s">
        <v>195</v>
      </c>
      <c r="C548" s="49">
        <v>25743</v>
      </c>
      <c r="D548" s="46" t="s">
        <v>1333</v>
      </c>
      <c r="E548" s="67">
        <v>0.24528301886792453</v>
      </c>
      <c r="F548" s="67">
        <v>0.28999999999999998</v>
      </c>
      <c r="G548" s="67">
        <v>0.29090909090909089</v>
      </c>
      <c r="H548" s="67">
        <v>0.31168831168831168</v>
      </c>
      <c r="I548" s="67">
        <v>0.26291079812206575</v>
      </c>
      <c r="J548" s="67">
        <v>0.27699530516431925</v>
      </c>
      <c r="K548" s="67">
        <v>0.26111111111111113</v>
      </c>
      <c r="L548" s="67">
        <v>0.35344827586206895</v>
      </c>
      <c r="M548" s="67">
        <v>0.30396475770925108</v>
      </c>
      <c r="N548" s="67">
        <v>0.37019230769230771</v>
      </c>
      <c r="O548" s="67">
        <v>0.39147286821705402</v>
      </c>
    </row>
    <row r="549" spans="1:15" ht="14.25" x14ac:dyDescent="0.45">
      <c r="A549" s="51">
        <v>25</v>
      </c>
      <c r="B549" s="51" t="s">
        <v>195</v>
      </c>
      <c r="C549" s="49">
        <v>25745</v>
      </c>
      <c r="D549" s="46" t="s">
        <v>1335</v>
      </c>
      <c r="E549" s="68">
        <v>0.30246913580246915</v>
      </c>
      <c r="F549" s="68">
        <v>0.31901840490797545</v>
      </c>
      <c r="G549" s="68">
        <v>0.3503184713375796</v>
      </c>
      <c r="H549" s="68">
        <v>0.28834355828220859</v>
      </c>
      <c r="I549" s="68">
        <v>0.25324675324675322</v>
      </c>
      <c r="J549" s="68">
        <v>0.2857142857142857</v>
      </c>
      <c r="K549" s="67">
        <v>0.28654970760233917</v>
      </c>
      <c r="L549" s="67">
        <v>0.37647058823529411</v>
      </c>
      <c r="M549" s="67">
        <v>0.31097560975609756</v>
      </c>
      <c r="N549" s="67">
        <v>0.36046511627906974</v>
      </c>
      <c r="O549" s="67">
        <v>0.37288135593220301</v>
      </c>
    </row>
    <row r="550" spans="1:15" ht="14.25" x14ac:dyDescent="0.45">
      <c r="A550" s="46">
        <v>25</v>
      </c>
      <c r="B550" s="46" t="s">
        <v>195</v>
      </c>
      <c r="C550" s="49">
        <v>25754</v>
      </c>
      <c r="D550" s="46" t="s">
        <v>2495</v>
      </c>
      <c r="E550" s="67">
        <v>0.42000340773555972</v>
      </c>
      <c r="F550" s="67">
        <v>0.44656118824669033</v>
      </c>
      <c r="G550" s="67">
        <v>0.45532319391634979</v>
      </c>
      <c r="H550" s="67">
        <v>0.38124331755002289</v>
      </c>
      <c r="I550" s="67">
        <v>0.41564867790320087</v>
      </c>
      <c r="J550" s="67">
        <v>0.42454118003943575</v>
      </c>
      <c r="K550" s="67">
        <v>0.41220671676123294</v>
      </c>
      <c r="L550" s="67">
        <v>0.428289380905373</v>
      </c>
      <c r="M550" s="67">
        <v>0.42378215654077722</v>
      </c>
      <c r="N550" s="67">
        <v>0.4758504284601402</v>
      </c>
      <c r="O550" s="67">
        <v>0.50668685339389397</v>
      </c>
    </row>
    <row r="551" spans="1:15" ht="14.25" x14ac:dyDescent="0.45">
      <c r="A551" s="51">
        <v>25</v>
      </c>
      <c r="B551" s="51" t="s">
        <v>195</v>
      </c>
      <c r="C551" s="49">
        <v>25758</v>
      </c>
      <c r="D551" s="46" t="s">
        <v>1339</v>
      </c>
      <c r="E551" s="68">
        <v>0.5</v>
      </c>
      <c r="F551" s="68">
        <v>0.39402985074626867</v>
      </c>
      <c r="G551" s="68">
        <v>0.45129870129870131</v>
      </c>
      <c r="H551" s="68">
        <v>0.38108108108108107</v>
      </c>
      <c r="I551" s="68">
        <v>0.38348082595870209</v>
      </c>
      <c r="J551" s="68">
        <v>0.41741741741741739</v>
      </c>
      <c r="K551" s="67">
        <v>0.44405594405594406</v>
      </c>
      <c r="L551" s="67">
        <v>0.47586206896551725</v>
      </c>
      <c r="M551" s="67">
        <v>0.51470588235294112</v>
      </c>
      <c r="N551" s="67">
        <v>0.52463768115942033</v>
      </c>
      <c r="O551" s="67">
        <v>0.49865229110512099</v>
      </c>
    </row>
    <row r="552" spans="1:15" ht="14.25" x14ac:dyDescent="0.45">
      <c r="A552" s="46">
        <v>25</v>
      </c>
      <c r="B552" s="46" t="s">
        <v>195</v>
      </c>
      <c r="C552" s="49">
        <v>25769</v>
      </c>
      <c r="D552" s="46" t="s">
        <v>2496</v>
      </c>
      <c r="E552" s="67">
        <v>0.36559139784946237</v>
      </c>
      <c r="F552" s="67">
        <v>0.37454545454545457</v>
      </c>
      <c r="G552" s="67">
        <v>0.40136054421768708</v>
      </c>
      <c r="H552" s="67">
        <v>0.35950413223140498</v>
      </c>
      <c r="I552" s="67">
        <v>0.20784313725490197</v>
      </c>
      <c r="J552" s="67">
        <v>0.34449760765550241</v>
      </c>
      <c r="K552" s="67">
        <v>0.40084388185654007</v>
      </c>
      <c r="L552" s="67">
        <v>0.39043824701195218</v>
      </c>
      <c r="M552" s="67">
        <v>0.42460317460317459</v>
      </c>
      <c r="N552" s="67">
        <v>0.44354838709677419</v>
      </c>
      <c r="O552" s="67">
        <v>0.461832061068702</v>
      </c>
    </row>
    <row r="553" spans="1:15" ht="14.25" x14ac:dyDescent="0.45">
      <c r="A553" s="51">
        <v>25</v>
      </c>
      <c r="B553" s="51" t="s">
        <v>195</v>
      </c>
      <c r="C553" s="49">
        <v>25772</v>
      </c>
      <c r="D553" s="46" t="s">
        <v>1343</v>
      </c>
      <c r="E553" s="68">
        <v>0.31547619047619047</v>
      </c>
      <c r="F553" s="68">
        <v>0.26754385964912281</v>
      </c>
      <c r="G553" s="68">
        <v>0.30357142857142855</v>
      </c>
      <c r="H553" s="68">
        <v>0.18627450980392157</v>
      </c>
      <c r="I553" s="68">
        <v>0.17127071823204421</v>
      </c>
      <c r="J553" s="68">
        <v>0.21468926553672316</v>
      </c>
      <c r="K553" s="67">
        <v>0.26946107784431139</v>
      </c>
      <c r="L553" s="67">
        <v>0.3515151515151515</v>
      </c>
      <c r="M553" s="67">
        <v>0.36746987951807231</v>
      </c>
      <c r="N553" s="67">
        <v>0.3888888888888889</v>
      </c>
      <c r="O553" s="67">
        <v>0.37241379310344802</v>
      </c>
    </row>
    <row r="554" spans="1:15" ht="14.25" x14ac:dyDescent="0.45">
      <c r="A554" s="46">
        <v>25</v>
      </c>
      <c r="B554" s="46" t="s">
        <v>195</v>
      </c>
      <c r="C554" s="49">
        <v>25777</v>
      </c>
      <c r="D554" s="46" t="s">
        <v>1345</v>
      </c>
      <c r="E554" s="67">
        <v>0.22950819672131148</v>
      </c>
      <c r="F554" s="67">
        <v>0.2608695652173913</v>
      </c>
      <c r="G554" s="67">
        <v>0.27868852459016391</v>
      </c>
      <c r="H554" s="67">
        <v>0.33333333333333331</v>
      </c>
      <c r="I554" s="67">
        <v>0.3888888888888889</v>
      </c>
      <c r="J554" s="67">
        <v>0.32786885245901637</v>
      </c>
      <c r="K554" s="67">
        <v>0.21518987341772153</v>
      </c>
      <c r="L554" s="67">
        <v>0.29508196721311475</v>
      </c>
      <c r="M554" s="67">
        <v>0.328125</v>
      </c>
      <c r="N554" s="67">
        <v>0.26666666666666666</v>
      </c>
      <c r="O554" s="67">
        <v>0.40350877192982398</v>
      </c>
    </row>
    <row r="555" spans="1:15" ht="14.25" x14ac:dyDescent="0.45">
      <c r="A555" s="51">
        <v>25</v>
      </c>
      <c r="B555" s="51" t="s">
        <v>195</v>
      </c>
      <c r="C555" s="49">
        <v>25779</v>
      </c>
      <c r="D555" s="46" t="s">
        <v>1347</v>
      </c>
      <c r="E555" s="68">
        <v>0.26315789473684209</v>
      </c>
      <c r="F555" s="68">
        <v>0.17475728155339806</v>
      </c>
      <c r="G555" s="68">
        <v>0.17741935483870969</v>
      </c>
      <c r="H555" s="68">
        <v>0.14285714285714285</v>
      </c>
      <c r="I555" s="68">
        <v>0.14754098360655737</v>
      </c>
      <c r="J555" s="68">
        <v>0.19230769230769232</v>
      </c>
      <c r="K555" s="67">
        <v>0.14634146341463414</v>
      </c>
      <c r="L555" s="67">
        <v>0.13636363636363635</v>
      </c>
      <c r="M555" s="67">
        <v>0.30357142857142855</v>
      </c>
      <c r="N555" s="67">
        <v>9.8360655737704916E-2</v>
      </c>
      <c r="O555" s="67">
        <v>0.34210526315789502</v>
      </c>
    </row>
    <row r="556" spans="1:15" ht="14.25" x14ac:dyDescent="0.45">
      <c r="A556" s="46">
        <v>25</v>
      </c>
      <c r="B556" s="46" t="s">
        <v>195</v>
      </c>
      <c r="C556" s="49">
        <v>25781</v>
      </c>
      <c r="D556" s="46" t="s">
        <v>1349</v>
      </c>
      <c r="E556" s="67">
        <v>0.2391304347826087</v>
      </c>
      <c r="F556" s="67">
        <v>0.28000000000000003</v>
      </c>
      <c r="G556" s="67">
        <v>0.20512820512820512</v>
      </c>
      <c r="H556" s="67">
        <v>0.31914893617021278</v>
      </c>
      <c r="I556" s="67">
        <v>0.45</v>
      </c>
      <c r="J556" s="67">
        <v>0.35897435897435898</v>
      </c>
      <c r="K556" s="67">
        <v>0.40740740740740738</v>
      </c>
      <c r="L556" s="67">
        <v>0.48571428571428571</v>
      </c>
      <c r="M556" s="67">
        <v>0.44</v>
      </c>
      <c r="N556" s="67">
        <v>0.46296296296296297</v>
      </c>
      <c r="O556" s="67">
        <v>0.41509433962264097</v>
      </c>
    </row>
    <row r="557" spans="1:15" ht="14.25" x14ac:dyDescent="0.45">
      <c r="A557" s="51">
        <v>25</v>
      </c>
      <c r="B557" s="51" t="s">
        <v>195</v>
      </c>
      <c r="C557" s="49">
        <v>25785</v>
      </c>
      <c r="D557" s="46" t="s">
        <v>1351</v>
      </c>
      <c r="E557" s="68">
        <v>0.44230769230769229</v>
      </c>
      <c r="F557" s="68">
        <v>0.46184738955823296</v>
      </c>
      <c r="G557" s="68">
        <v>0.4942528735632184</v>
      </c>
      <c r="H557" s="68">
        <v>0.44486692015209123</v>
      </c>
      <c r="I557" s="68">
        <v>0.40754716981132078</v>
      </c>
      <c r="J557" s="68">
        <v>0.4017857142857143</v>
      </c>
      <c r="K557" s="67">
        <v>0.35521235521235522</v>
      </c>
      <c r="L557" s="67">
        <v>0.51028806584362141</v>
      </c>
      <c r="M557" s="67">
        <v>0.45525291828793774</v>
      </c>
      <c r="N557" s="67">
        <v>0.41379310344827586</v>
      </c>
      <c r="O557" s="67">
        <v>0.38652482269503602</v>
      </c>
    </row>
    <row r="558" spans="1:15" ht="14.25" x14ac:dyDescent="0.45">
      <c r="A558" s="46">
        <v>25</v>
      </c>
      <c r="B558" s="46" t="s">
        <v>195</v>
      </c>
      <c r="C558" s="49">
        <v>25793</v>
      </c>
      <c r="D558" s="46" t="s">
        <v>1353</v>
      </c>
      <c r="E558" s="67">
        <v>0.41176470588235292</v>
      </c>
      <c r="F558" s="67">
        <v>0.26415094339622641</v>
      </c>
      <c r="G558" s="67">
        <v>0.26470588235294118</v>
      </c>
      <c r="H558" s="67">
        <v>0.36263736263736263</v>
      </c>
      <c r="I558" s="67">
        <v>0.36363636363636365</v>
      </c>
      <c r="J558" s="67">
        <v>0.36633663366336633</v>
      </c>
      <c r="K558" s="67">
        <v>0.34905660377358488</v>
      </c>
      <c r="L558" s="67">
        <v>0.27586206896551724</v>
      </c>
      <c r="M558" s="67">
        <v>0.45283018867924529</v>
      </c>
      <c r="N558" s="67">
        <v>0.45360824742268041</v>
      </c>
      <c r="O558" s="67">
        <v>0.355140186915888</v>
      </c>
    </row>
    <row r="559" spans="1:15" ht="14.25" x14ac:dyDescent="0.45">
      <c r="A559" s="51">
        <v>25</v>
      </c>
      <c r="B559" s="51" t="s">
        <v>195</v>
      </c>
      <c r="C559" s="49">
        <v>25797</v>
      </c>
      <c r="D559" s="46" t="s">
        <v>1355</v>
      </c>
      <c r="E559" s="68">
        <v>0.38834951456310679</v>
      </c>
      <c r="F559" s="68">
        <v>0.29203539823008851</v>
      </c>
      <c r="G559" s="68">
        <v>0.2857142857142857</v>
      </c>
      <c r="H559" s="68">
        <v>0.34065934065934067</v>
      </c>
      <c r="I559" s="68">
        <v>0.32</v>
      </c>
      <c r="J559" s="68">
        <v>0.29213483146067415</v>
      </c>
      <c r="K559" s="67">
        <v>0.20454545454545456</v>
      </c>
      <c r="L559" s="67">
        <v>0.2608695652173913</v>
      </c>
      <c r="M559" s="67">
        <v>0.17</v>
      </c>
      <c r="N559" s="67">
        <v>0.35616438356164382</v>
      </c>
      <c r="O559" s="67">
        <v>0.397959183673469</v>
      </c>
    </row>
    <row r="560" spans="1:15" ht="14.25" x14ac:dyDescent="0.45">
      <c r="A560" s="46">
        <v>25</v>
      </c>
      <c r="B560" s="46" t="s">
        <v>195</v>
      </c>
      <c r="C560" s="49">
        <v>25799</v>
      </c>
      <c r="D560" s="46" t="s">
        <v>1357</v>
      </c>
      <c r="E560" s="67">
        <v>0.51522248243559721</v>
      </c>
      <c r="F560" s="67">
        <v>0.50851063829787235</v>
      </c>
      <c r="G560" s="67">
        <v>0.52783505154639176</v>
      </c>
      <c r="H560" s="67">
        <v>0.45454545454545453</v>
      </c>
      <c r="I560" s="67">
        <v>0.42767295597484278</v>
      </c>
      <c r="J560" s="67">
        <v>0.49382716049382713</v>
      </c>
      <c r="K560" s="67">
        <v>0.56829268292682922</v>
      </c>
      <c r="L560" s="67">
        <v>0.59911894273127753</v>
      </c>
      <c r="M560" s="67">
        <v>0.59090909090909094</v>
      </c>
      <c r="N560" s="67">
        <v>0.56767676767676767</v>
      </c>
      <c r="O560" s="67">
        <v>0.58672376873661702</v>
      </c>
    </row>
    <row r="561" spans="1:15" ht="14.25" x14ac:dyDescent="0.45">
      <c r="A561" s="51">
        <v>25</v>
      </c>
      <c r="B561" s="51" t="s">
        <v>195</v>
      </c>
      <c r="C561" s="49">
        <v>25805</v>
      </c>
      <c r="D561" s="46" t="s">
        <v>1359</v>
      </c>
      <c r="E561" s="68">
        <v>0.30769230769230771</v>
      </c>
      <c r="F561" s="68">
        <v>0.28000000000000003</v>
      </c>
      <c r="G561" s="68">
        <v>0.4</v>
      </c>
      <c r="H561" s="68">
        <v>0.375</v>
      </c>
      <c r="I561" s="68">
        <v>0.21276595744680851</v>
      </c>
      <c r="J561" s="68">
        <v>0.27906976744186046</v>
      </c>
      <c r="K561" s="67">
        <v>0.35135135135135137</v>
      </c>
      <c r="L561" s="67">
        <v>0.35714285714285715</v>
      </c>
      <c r="M561" s="67">
        <v>0.2857142857142857</v>
      </c>
      <c r="N561" s="67">
        <v>0.41666666666666669</v>
      </c>
      <c r="O561" s="67">
        <v>0.34375</v>
      </c>
    </row>
    <row r="562" spans="1:15" ht="14.25" x14ac:dyDescent="0.45">
      <c r="A562" s="46">
        <v>25</v>
      </c>
      <c r="B562" s="46" t="s">
        <v>195</v>
      </c>
      <c r="C562" s="49">
        <v>25807</v>
      </c>
      <c r="D562" s="46" t="s">
        <v>1361</v>
      </c>
      <c r="E562" s="67">
        <v>0.23529411764705882</v>
      </c>
      <c r="F562" s="67">
        <v>0.4</v>
      </c>
      <c r="G562" s="67">
        <v>0.3</v>
      </c>
      <c r="H562" s="67">
        <v>0.2978723404255319</v>
      </c>
      <c r="I562" s="67">
        <v>0.35483870967741937</v>
      </c>
      <c r="J562" s="67">
        <v>0.20689655172413793</v>
      </c>
      <c r="K562" s="67">
        <v>0.5</v>
      </c>
      <c r="L562" s="67">
        <v>0.33333333333333331</v>
      </c>
      <c r="M562" s="67">
        <v>0.14814814814814814</v>
      </c>
      <c r="N562" s="67">
        <v>0.31818181818181818</v>
      </c>
      <c r="O562" s="67">
        <v>0.33333333333333298</v>
      </c>
    </row>
    <row r="563" spans="1:15" ht="14.25" x14ac:dyDescent="0.45">
      <c r="A563" s="51">
        <v>25</v>
      </c>
      <c r="B563" s="51" t="s">
        <v>195</v>
      </c>
      <c r="C563" s="49">
        <v>25815</v>
      </c>
      <c r="D563" s="46" t="s">
        <v>1363</v>
      </c>
      <c r="E563" s="68">
        <v>0.33098591549295775</v>
      </c>
      <c r="F563" s="68">
        <v>0.39669421487603307</v>
      </c>
      <c r="G563" s="68">
        <v>0.36666666666666664</v>
      </c>
      <c r="H563" s="68">
        <v>0.3235294117647059</v>
      </c>
      <c r="I563" s="68">
        <v>0.33606557377049179</v>
      </c>
      <c r="J563" s="68">
        <v>0.48</v>
      </c>
      <c r="K563" s="67">
        <v>0.26470588235294118</v>
      </c>
      <c r="L563" s="67">
        <v>0.47413793103448276</v>
      </c>
      <c r="M563" s="67">
        <v>0.30693069306930693</v>
      </c>
      <c r="N563" s="67">
        <v>0.27272727272727271</v>
      </c>
      <c r="O563" s="67">
        <v>0.44565217391304401</v>
      </c>
    </row>
    <row r="564" spans="1:15" ht="14.25" x14ac:dyDescent="0.45">
      <c r="A564" s="46">
        <v>25</v>
      </c>
      <c r="B564" s="46" t="s">
        <v>195</v>
      </c>
      <c r="C564" s="49">
        <v>25817</v>
      </c>
      <c r="D564" s="46" t="s">
        <v>1365</v>
      </c>
      <c r="E564" s="67">
        <v>0.44986449864498645</v>
      </c>
      <c r="F564" s="67">
        <v>0.45202020202020204</v>
      </c>
      <c r="G564" s="67">
        <v>0.49545454545454548</v>
      </c>
      <c r="H564" s="67">
        <v>0.50210970464135019</v>
      </c>
      <c r="I564" s="67">
        <v>0.49549549549549549</v>
      </c>
      <c r="J564" s="67">
        <v>0.43601895734597157</v>
      </c>
      <c r="K564" s="67">
        <v>0.41796875</v>
      </c>
      <c r="L564" s="67">
        <v>0.4713493530499076</v>
      </c>
      <c r="M564" s="67">
        <v>0.5472103004291845</v>
      </c>
      <c r="N564" s="67">
        <v>0.48915187376725838</v>
      </c>
      <c r="O564" s="67">
        <v>0.53697749196141498</v>
      </c>
    </row>
    <row r="565" spans="1:15" ht="14.25" x14ac:dyDescent="0.45">
      <c r="A565" s="51">
        <v>25</v>
      </c>
      <c r="B565" s="51" t="s">
        <v>195</v>
      </c>
      <c r="C565" s="49">
        <v>25823</v>
      </c>
      <c r="D565" s="46" t="s">
        <v>1367</v>
      </c>
      <c r="E565" s="68">
        <v>4.8387096774193547E-2</v>
      </c>
      <c r="F565" s="68">
        <v>0.25</v>
      </c>
      <c r="G565" s="68">
        <v>0.24561403508771928</v>
      </c>
      <c r="H565" s="68">
        <v>0.23333333333333334</v>
      </c>
      <c r="I565" s="68">
        <v>0.15254237288135594</v>
      </c>
      <c r="J565" s="68">
        <v>0.32758620689655171</v>
      </c>
      <c r="K565" s="67">
        <v>0.1951219512195122</v>
      </c>
      <c r="L565" s="67">
        <v>0.3125</v>
      </c>
      <c r="M565" s="67">
        <v>0.19047619047619047</v>
      </c>
      <c r="N565" s="67">
        <v>0.22222222222222221</v>
      </c>
      <c r="O565" s="67">
        <v>0.32352941176470601</v>
      </c>
    </row>
    <row r="566" spans="1:15" ht="14.25" x14ac:dyDescent="0.45">
      <c r="A566" s="46">
        <v>25</v>
      </c>
      <c r="B566" s="46" t="s">
        <v>195</v>
      </c>
      <c r="C566" s="49">
        <v>25839</v>
      </c>
      <c r="D566" s="46" t="s">
        <v>1369</v>
      </c>
      <c r="E566" s="67">
        <v>0.2462686567164179</v>
      </c>
      <c r="F566" s="67">
        <v>0.32116788321167883</v>
      </c>
      <c r="G566" s="67">
        <v>0.23853211009174313</v>
      </c>
      <c r="H566" s="67">
        <v>0.27536231884057971</v>
      </c>
      <c r="I566" s="67">
        <v>0.2807017543859649</v>
      </c>
      <c r="J566" s="67">
        <v>0.19083969465648856</v>
      </c>
      <c r="K566" s="67">
        <v>0.30434782608695654</v>
      </c>
      <c r="L566" s="67">
        <v>0.33027522935779818</v>
      </c>
      <c r="M566" s="67">
        <v>0.44791666666666669</v>
      </c>
      <c r="N566" s="67">
        <v>0.46400000000000002</v>
      </c>
      <c r="O566" s="67">
        <v>0.5</v>
      </c>
    </row>
    <row r="567" spans="1:15" ht="14.25" x14ac:dyDescent="0.45">
      <c r="A567" s="51">
        <v>25</v>
      </c>
      <c r="B567" s="51" t="s">
        <v>195</v>
      </c>
      <c r="C567" s="49">
        <v>25841</v>
      </c>
      <c r="D567" s="46" t="s">
        <v>1371</v>
      </c>
      <c r="E567" s="68">
        <v>0.31944444444444442</v>
      </c>
      <c r="F567" s="68">
        <v>0.15</v>
      </c>
      <c r="G567" s="68">
        <v>0.23684210526315788</v>
      </c>
      <c r="H567" s="68">
        <v>0.19480519480519481</v>
      </c>
      <c r="I567" s="68">
        <v>0.23943661971830985</v>
      </c>
      <c r="J567" s="68">
        <v>8.1081081081081086E-2</v>
      </c>
      <c r="K567" s="67">
        <v>0.29411764705882354</v>
      </c>
      <c r="L567" s="67">
        <v>0.28333333333333333</v>
      </c>
      <c r="M567" s="67">
        <v>0.3188405797101449</v>
      </c>
      <c r="N567" s="67">
        <v>0.3108108108108108</v>
      </c>
      <c r="O567" s="67">
        <v>0.30909090909090903</v>
      </c>
    </row>
    <row r="568" spans="1:15" ht="14.25" x14ac:dyDescent="0.45">
      <c r="A568" s="46">
        <v>25</v>
      </c>
      <c r="B568" s="46" t="s">
        <v>195</v>
      </c>
      <c r="C568" s="49">
        <v>25843</v>
      </c>
      <c r="D568" s="46" t="s">
        <v>2497</v>
      </c>
      <c r="E568" s="67">
        <v>0.46365422396856582</v>
      </c>
      <c r="F568" s="67">
        <v>0.40196078431372551</v>
      </c>
      <c r="G568" s="67">
        <v>0.46363636363636362</v>
      </c>
      <c r="H568" s="67">
        <v>0.41889483065953653</v>
      </c>
      <c r="I568" s="67">
        <v>0.40332640332640335</v>
      </c>
      <c r="J568" s="67">
        <v>0.39555555555555555</v>
      </c>
      <c r="K568" s="67">
        <v>0.40787119856887299</v>
      </c>
      <c r="L568" s="67">
        <v>0.50225225225225223</v>
      </c>
      <c r="M568" s="67">
        <v>0.50291262135922332</v>
      </c>
      <c r="N568" s="67">
        <v>0.5391014975041597</v>
      </c>
      <c r="O568" s="67">
        <v>0.47889610389610399</v>
      </c>
    </row>
    <row r="569" spans="1:15" ht="14.25" x14ac:dyDescent="0.45">
      <c r="A569" s="51">
        <v>25</v>
      </c>
      <c r="B569" s="51" t="s">
        <v>195</v>
      </c>
      <c r="C569" s="49">
        <v>25845</v>
      </c>
      <c r="D569" s="46" t="s">
        <v>1375</v>
      </c>
      <c r="E569" s="68">
        <v>0.34567901234567899</v>
      </c>
      <c r="F569" s="68">
        <v>0.28723404255319152</v>
      </c>
      <c r="G569" s="68">
        <v>0.35106382978723405</v>
      </c>
      <c r="H569" s="68">
        <v>0.44791666666666669</v>
      </c>
      <c r="I569" s="68">
        <v>0.29896907216494845</v>
      </c>
      <c r="J569" s="68">
        <v>0.21875</v>
      </c>
      <c r="K569" s="67">
        <v>0.25423728813559321</v>
      </c>
      <c r="L569" s="67">
        <v>0.53333333333333333</v>
      </c>
      <c r="M569" s="67">
        <v>0.45</v>
      </c>
      <c r="N569" s="67">
        <v>0.52307692307692311</v>
      </c>
      <c r="O569" s="67">
        <v>0.5</v>
      </c>
    </row>
    <row r="570" spans="1:15" ht="14.25" x14ac:dyDescent="0.45">
      <c r="A570" s="46">
        <v>25</v>
      </c>
      <c r="B570" s="46" t="s">
        <v>195</v>
      </c>
      <c r="C570" s="49">
        <v>25851</v>
      </c>
      <c r="D570" s="46" t="s">
        <v>1377</v>
      </c>
      <c r="E570" s="67">
        <v>0.48780487804878048</v>
      </c>
      <c r="F570" s="67">
        <v>0.4</v>
      </c>
      <c r="G570" s="67">
        <v>0.62857142857142856</v>
      </c>
      <c r="H570" s="67">
        <v>0.27659574468085107</v>
      </c>
      <c r="I570" s="67">
        <v>0.51351351351351349</v>
      </c>
      <c r="J570" s="67">
        <v>0.47222222222222221</v>
      </c>
      <c r="K570" s="67" t="s">
        <v>2498</v>
      </c>
      <c r="L570" s="67">
        <v>0.44</v>
      </c>
      <c r="M570" s="67">
        <v>0.48648648648648651</v>
      </c>
      <c r="N570" s="67">
        <v>0.5</v>
      </c>
      <c r="O570" s="67">
        <v>0.64864864864864902</v>
      </c>
    </row>
    <row r="571" spans="1:15" ht="14.25" x14ac:dyDescent="0.45">
      <c r="A571" s="51">
        <v>25</v>
      </c>
      <c r="B571" s="51" t="s">
        <v>195</v>
      </c>
      <c r="C571" s="49">
        <v>25862</v>
      </c>
      <c r="D571" s="46" t="s">
        <v>1379</v>
      </c>
      <c r="E571" s="68">
        <v>0.41818181818181815</v>
      </c>
      <c r="F571" s="68">
        <v>0.30188679245283018</v>
      </c>
      <c r="G571" s="68">
        <v>0.5</v>
      </c>
      <c r="H571" s="68">
        <v>0.22916666666666666</v>
      </c>
      <c r="I571" s="68">
        <v>0.328125</v>
      </c>
      <c r="J571" s="68">
        <v>0.26229508196721313</v>
      </c>
      <c r="K571" s="67">
        <v>0.38095238095238093</v>
      </c>
      <c r="L571" s="67">
        <v>0.41666666666666669</v>
      </c>
      <c r="M571" s="67">
        <v>0.31914893617021278</v>
      </c>
      <c r="N571" s="67">
        <v>0.41666666666666669</v>
      </c>
      <c r="O571" s="67">
        <v>0.265822784810127</v>
      </c>
    </row>
    <row r="572" spans="1:15" ht="14.25" x14ac:dyDescent="0.45">
      <c r="A572" s="46">
        <v>25</v>
      </c>
      <c r="B572" s="46" t="s">
        <v>195</v>
      </c>
      <c r="C572" s="49">
        <v>25867</v>
      </c>
      <c r="D572" s="46" t="s">
        <v>1381</v>
      </c>
      <c r="E572" s="67">
        <v>0.2857142857142857</v>
      </c>
      <c r="F572" s="67">
        <v>0.31111111111111112</v>
      </c>
      <c r="G572" s="67">
        <v>0.3888888888888889</v>
      </c>
      <c r="H572" s="67">
        <v>0.28205128205128205</v>
      </c>
      <c r="I572" s="67">
        <v>0.30612244897959184</v>
      </c>
      <c r="J572" s="67">
        <v>0.41176470588235292</v>
      </c>
      <c r="K572" s="67">
        <v>0.46153846153846156</v>
      </c>
      <c r="L572" s="67">
        <v>0.41860465116279072</v>
      </c>
      <c r="M572" s="67">
        <v>0.55555555555555558</v>
      </c>
      <c r="N572" s="67">
        <v>0.34615384615384615</v>
      </c>
      <c r="O572" s="67">
        <v>0.372093023255814</v>
      </c>
    </row>
    <row r="573" spans="1:15" ht="14.25" x14ac:dyDescent="0.45">
      <c r="A573" s="51">
        <v>25</v>
      </c>
      <c r="B573" s="51" t="s">
        <v>195</v>
      </c>
      <c r="C573" s="49">
        <v>25871</v>
      </c>
      <c r="D573" s="46" t="s">
        <v>1383</v>
      </c>
      <c r="E573" s="68">
        <v>0.17857142857142858</v>
      </c>
      <c r="F573" s="68">
        <v>7.1428571428571425E-2</v>
      </c>
      <c r="G573" s="68">
        <v>0.33333333333333331</v>
      </c>
      <c r="H573" s="68">
        <v>0.42857142857142855</v>
      </c>
      <c r="I573" s="68">
        <v>0.42307692307692307</v>
      </c>
      <c r="J573" s="68">
        <v>0.29268292682926828</v>
      </c>
      <c r="K573" s="67">
        <v>0.3125</v>
      </c>
      <c r="L573" s="67">
        <v>0.23529411764705882</v>
      </c>
      <c r="M573" s="67">
        <v>0.31818181818181818</v>
      </c>
      <c r="N573" s="67">
        <v>0.32142857142857145</v>
      </c>
      <c r="O573" s="67">
        <v>0.52631578947368396</v>
      </c>
    </row>
    <row r="574" spans="1:15" ht="14.25" x14ac:dyDescent="0.45">
      <c r="A574" s="46">
        <v>25</v>
      </c>
      <c r="B574" s="46" t="s">
        <v>195</v>
      </c>
      <c r="C574" s="49">
        <v>25873</v>
      </c>
      <c r="D574" s="46" t="s">
        <v>1385</v>
      </c>
      <c r="E574" s="67">
        <v>0.31378299120234604</v>
      </c>
      <c r="F574" s="67">
        <v>0.3392857142857143</v>
      </c>
      <c r="G574" s="67">
        <v>0.33762057877813506</v>
      </c>
      <c r="H574" s="67">
        <v>0.31560283687943264</v>
      </c>
      <c r="I574" s="67">
        <v>0.31923076923076921</v>
      </c>
      <c r="J574" s="67">
        <v>0.3273381294964029</v>
      </c>
      <c r="K574" s="67">
        <v>0.40209790209790208</v>
      </c>
      <c r="L574" s="67">
        <v>0.3576388888888889</v>
      </c>
      <c r="M574" s="67">
        <v>0.37642585551330798</v>
      </c>
      <c r="N574" s="67">
        <v>0.35772357723577236</v>
      </c>
      <c r="O574" s="67">
        <v>0.45045045045045101</v>
      </c>
    </row>
    <row r="575" spans="1:15" ht="14.25" x14ac:dyDescent="0.45">
      <c r="A575" s="51">
        <v>25</v>
      </c>
      <c r="B575" s="51" t="s">
        <v>195</v>
      </c>
      <c r="C575" s="49">
        <v>25875</v>
      </c>
      <c r="D575" s="46" t="s">
        <v>1387</v>
      </c>
      <c r="E575" s="68">
        <v>0.62033898305084745</v>
      </c>
      <c r="F575" s="68">
        <v>0.58116883116883122</v>
      </c>
      <c r="G575" s="68">
        <v>0.64965986394557829</v>
      </c>
      <c r="H575" s="68">
        <v>0.56317689530685922</v>
      </c>
      <c r="I575" s="68">
        <v>0.60700389105058361</v>
      </c>
      <c r="J575" s="68">
        <v>0.60700389105058361</v>
      </c>
      <c r="K575" s="67">
        <v>0.51851851851851849</v>
      </c>
      <c r="L575" s="67">
        <v>0.66304347826086951</v>
      </c>
      <c r="M575" s="67">
        <v>0.56903765690376573</v>
      </c>
      <c r="N575" s="67">
        <v>0.63109756097560976</v>
      </c>
      <c r="O575" s="67">
        <v>0.64169381107491896</v>
      </c>
    </row>
    <row r="576" spans="1:15" ht="14.25" x14ac:dyDescent="0.45">
      <c r="A576" s="46">
        <v>25</v>
      </c>
      <c r="B576" s="46" t="s">
        <v>195</v>
      </c>
      <c r="C576" s="49">
        <v>25878</v>
      </c>
      <c r="D576" s="46" t="s">
        <v>1389</v>
      </c>
      <c r="E576" s="67">
        <v>0.31097560975609756</v>
      </c>
      <c r="F576" s="67">
        <v>0.33766233766233766</v>
      </c>
      <c r="G576" s="67">
        <v>0.29775280898876405</v>
      </c>
      <c r="H576" s="67">
        <v>0.31843575418994413</v>
      </c>
      <c r="I576" s="67">
        <v>0.30057803468208094</v>
      </c>
      <c r="J576" s="67">
        <v>0.33333333333333331</v>
      </c>
      <c r="K576" s="67">
        <v>0.22962962962962963</v>
      </c>
      <c r="L576" s="67">
        <v>0.30708661417322836</v>
      </c>
      <c r="M576" s="67">
        <v>0.23809523809523808</v>
      </c>
      <c r="N576" s="67">
        <v>0.18674698795180722</v>
      </c>
      <c r="O576" s="67">
        <v>0.42771084337349402</v>
      </c>
    </row>
    <row r="577" spans="1:15" ht="14.25" x14ac:dyDescent="0.45">
      <c r="A577" s="51">
        <v>25</v>
      </c>
      <c r="B577" s="51" t="s">
        <v>195</v>
      </c>
      <c r="C577" s="49">
        <v>25885</v>
      </c>
      <c r="D577" s="46" t="s">
        <v>1391</v>
      </c>
      <c r="E577" s="68">
        <v>0.23387096774193547</v>
      </c>
      <c r="F577" s="68">
        <v>0.23728813559322035</v>
      </c>
      <c r="G577" s="68">
        <v>0.26415094339622641</v>
      </c>
      <c r="H577" s="68">
        <v>0.13861386138613863</v>
      </c>
      <c r="I577" s="68">
        <v>0.34848484848484851</v>
      </c>
      <c r="J577" s="68">
        <v>0.17647058823529413</v>
      </c>
      <c r="K577" s="67">
        <v>0.2857142857142857</v>
      </c>
      <c r="L577" s="67">
        <v>0.40196078431372551</v>
      </c>
      <c r="M577" s="67">
        <v>0.3235294117647059</v>
      </c>
      <c r="N577" s="67">
        <v>0.23364485981308411</v>
      </c>
      <c r="O577" s="67">
        <v>0.42553191489361702</v>
      </c>
    </row>
    <row r="578" spans="1:15" ht="14.25" x14ac:dyDescent="0.45">
      <c r="A578" s="46">
        <v>25</v>
      </c>
      <c r="B578" s="46" t="s">
        <v>195</v>
      </c>
      <c r="C578" s="49">
        <v>25898</v>
      </c>
      <c r="D578" s="46" t="s">
        <v>1393</v>
      </c>
      <c r="E578" s="67">
        <v>0.20833333333333334</v>
      </c>
      <c r="F578" s="67">
        <v>0.30769230769230771</v>
      </c>
      <c r="G578" s="67">
        <v>0.32558139534883723</v>
      </c>
      <c r="H578" s="67">
        <v>0.34482758620689657</v>
      </c>
      <c r="I578" s="67">
        <v>0.29090909090909089</v>
      </c>
      <c r="J578" s="67">
        <v>0.22222222222222221</v>
      </c>
      <c r="K578" s="67">
        <v>0.1875</v>
      </c>
      <c r="L578" s="67">
        <v>0.14545454545454545</v>
      </c>
      <c r="M578" s="67">
        <v>0.22413793103448276</v>
      </c>
      <c r="N578" s="67">
        <v>0.20408163265306123</v>
      </c>
      <c r="O578" s="67">
        <v>0.30188679245283001</v>
      </c>
    </row>
    <row r="579" spans="1:15" ht="14.25" x14ac:dyDescent="0.45">
      <c r="A579" s="51">
        <v>25</v>
      </c>
      <c r="B579" s="51" t="s">
        <v>195</v>
      </c>
      <c r="C579" s="49">
        <v>25899</v>
      </c>
      <c r="D579" s="46" t="s">
        <v>1395</v>
      </c>
      <c r="E579" s="68">
        <v>0.48788927335640137</v>
      </c>
      <c r="F579" s="68">
        <v>0.4883556810162315</v>
      </c>
      <c r="G579" s="68">
        <v>0.52916666666666667</v>
      </c>
      <c r="H579" s="68">
        <v>0.49592894152479644</v>
      </c>
      <c r="I579" s="68">
        <v>0.48286852589641432</v>
      </c>
      <c r="J579" s="68">
        <v>0.45987654320987653</v>
      </c>
      <c r="K579" s="67">
        <v>0.49172576832151299</v>
      </c>
      <c r="L579" s="67">
        <v>0.52733389402859543</v>
      </c>
      <c r="M579" s="67">
        <v>0.54626202812731306</v>
      </c>
      <c r="N579" s="67">
        <v>0.58490566037735847</v>
      </c>
      <c r="O579" s="67">
        <v>0.58217677136596102</v>
      </c>
    </row>
    <row r="580" spans="1:15" ht="14.25" x14ac:dyDescent="0.45">
      <c r="A580" s="46">
        <v>27</v>
      </c>
      <c r="B580" s="46" t="s">
        <v>267</v>
      </c>
      <c r="C580" s="49">
        <v>27001</v>
      </c>
      <c r="D580" s="46" t="s">
        <v>2499</v>
      </c>
      <c r="E580" s="67">
        <v>0.3426183844011142</v>
      </c>
      <c r="F580" s="67">
        <v>0.4589403973509934</v>
      </c>
      <c r="G580" s="67">
        <v>0.47215346534653463</v>
      </c>
      <c r="H580" s="67">
        <v>0.45369753497668219</v>
      </c>
      <c r="I580" s="67">
        <v>0.57335127860026913</v>
      </c>
      <c r="J580" s="67">
        <v>0.59115646258503396</v>
      </c>
      <c r="K580" s="67">
        <v>0.60491493383742911</v>
      </c>
      <c r="L580" s="67">
        <v>0.66001247660636309</v>
      </c>
      <c r="M580" s="67">
        <v>0.70379746835443036</v>
      </c>
      <c r="N580" s="67">
        <v>0.70979020979020979</v>
      </c>
      <c r="O580" s="67">
        <v>0.58665937670858403</v>
      </c>
    </row>
    <row r="581" spans="1:15" ht="14.25" x14ac:dyDescent="0.45">
      <c r="A581" s="51">
        <v>27</v>
      </c>
      <c r="B581" s="46" t="s">
        <v>267</v>
      </c>
      <c r="C581" s="49">
        <v>27006</v>
      </c>
      <c r="D581" s="46" t="s">
        <v>1399</v>
      </c>
      <c r="E581" s="68">
        <v>7.1428571428571425E-2</v>
      </c>
      <c r="F581" s="68">
        <v>0.15189873417721519</v>
      </c>
      <c r="G581" s="68">
        <v>0.14000000000000001</v>
      </c>
      <c r="H581" s="68">
        <v>9.7222222222222224E-2</v>
      </c>
      <c r="I581" s="68">
        <v>0.21428571428571427</v>
      </c>
      <c r="J581" s="68">
        <v>0.17821782178217821</v>
      </c>
      <c r="K581" s="67">
        <v>0.23529411764705882</v>
      </c>
      <c r="L581" s="67">
        <v>0.29213483146067415</v>
      </c>
      <c r="M581" s="67">
        <v>0.22727272727272727</v>
      </c>
      <c r="N581" s="67">
        <v>0.37719298245614036</v>
      </c>
      <c r="O581" s="67">
        <v>0.32380952380952399</v>
      </c>
    </row>
    <row r="582" spans="1:15" ht="14.25" x14ac:dyDescent="0.45">
      <c r="A582" s="46">
        <v>27</v>
      </c>
      <c r="B582" s="46" t="s">
        <v>267</v>
      </c>
      <c r="C582" s="49">
        <v>27025</v>
      </c>
      <c r="D582" s="46" t="s">
        <v>2500</v>
      </c>
      <c r="E582" s="67">
        <v>8.2191780821917804E-2</v>
      </c>
      <c r="F582" s="67">
        <v>3.896103896103896E-2</v>
      </c>
      <c r="G582" s="67">
        <v>0.14864864864864866</v>
      </c>
      <c r="H582" s="67">
        <v>0.14772727272727273</v>
      </c>
      <c r="I582" s="67">
        <v>5.46875E-2</v>
      </c>
      <c r="J582" s="67">
        <v>3.017241379310345E-2</v>
      </c>
      <c r="K582" s="67">
        <v>9.3896713615023469E-2</v>
      </c>
      <c r="L582" s="67">
        <v>8.3003952569169967E-2</v>
      </c>
      <c r="M582" s="67">
        <v>0.125</v>
      </c>
      <c r="N582" s="67">
        <v>6.8181818181818177E-2</v>
      </c>
      <c r="O582" s="67">
        <v>5.7471264367816098E-2</v>
      </c>
    </row>
    <row r="583" spans="1:15" ht="14.25" x14ac:dyDescent="0.45">
      <c r="A583" s="51">
        <v>27</v>
      </c>
      <c r="B583" s="46" t="s">
        <v>267</v>
      </c>
      <c r="C583" s="49">
        <v>27050</v>
      </c>
      <c r="D583" s="46" t="s">
        <v>1403</v>
      </c>
      <c r="E583" s="68">
        <v>0.28846153846153844</v>
      </c>
      <c r="F583" s="68">
        <v>0.41025641025641024</v>
      </c>
      <c r="G583" s="68">
        <v>0.37373737373737376</v>
      </c>
      <c r="H583" s="68">
        <v>0.25</v>
      </c>
      <c r="I583" s="68">
        <v>0.37234042553191488</v>
      </c>
      <c r="J583" s="68">
        <v>0.375</v>
      </c>
      <c r="K583" s="67">
        <v>0.39560439560439559</v>
      </c>
      <c r="L583" s="67">
        <v>0.5</v>
      </c>
      <c r="M583" s="67">
        <v>0.51351351351351349</v>
      </c>
      <c r="N583" s="67">
        <v>0.59375</v>
      </c>
      <c r="O583" s="67">
        <v>0.42045454545454602</v>
      </c>
    </row>
    <row r="584" spans="1:15" ht="14.25" x14ac:dyDescent="0.45">
      <c r="A584" s="46">
        <v>27</v>
      </c>
      <c r="B584" s="46" t="s">
        <v>267</v>
      </c>
      <c r="C584" s="49">
        <v>27073</v>
      </c>
      <c r="D584" s="46" t="s">
        <v>2501</v>
      </c>
      <c r="E584" s="67">
        <v>9.8901098901098897E-2</v>
      </c>
      <c r="F584" s="67">
        <v>0.13725490196078433</v>
      </c>
      <c r="G584" s="67">
        <v>0.13157894736842105</v>
      </c>
      <c r="H584" s="67">
        <v>0.12612612612612611</v>
      </c>
      <c r="I584" s="67">
        <v>0.33333333333333331</v>
      </c>
      <c r="J584" s="67">
        <v>0.15044247787610621</v>
      </c>
      <c r="K584" s="67">
        <v>0.29702970297029702</v>
      </c>
      <c r="L584" s="67">
        <v>0.20279720279720279</v>
      </c>
      <c r="M584" s="67">
        <v>0.15789473684210525</v>
      </c>
      <c r="N584" s="67">
        <v>0.18709677419354839</v>
      </c>
      <c r="O584" s="67">
        <v>0.103585657370518</v>
      </c>
    </row>
    <row r="585" spans="1:15" ht="14.25" x14ac:dyDescent="0.45">
      <c r="A585" s="51">
        <v>27</v>
      </c>
      <c r="B585" s="46" t="s">
        <v>267</v>
      </c>
      <c r="C585" s="49">
        <v>27075</v>
      </c>
      <c r="D585" s="46" t="s">
        <v>1407</v>
      </c>
      <c r="E585" s="68">
        <v>0.18803418803418803</v>
      </c>
      <c r="F585" s="68">
        <v>0.26436781609195403</v>
      </c>
      <c r="G585" s="68">
        <v>0.23770491803278687</v>
      </c>
      <c r="H585" s="68">
        <v>0.17293233082706766</v>
      </c>
      <c r="I585" s="68">
        <v>0.24615384615384617</v>
      </c>
      <c r="J585" s="68">
        <v>0.16822429906542055</v>
      </c>
      <c r="K585" s="67">
        <v>0.29166666666666669</v>
      </c>
      <c r="L585" s="67">
        <v>0.28301886792452829</v>
      </c>
      <c r="M585" s="67">
        <v>0.31707317073170732</v>
      </c>
      <c r="N585" s="67">
        <v>0.24705882352941178</v>
      </c>
      <c r="O585" s="67">
        <v>0.31538461538461499</v>
      </c>
    </row>
    <row r="586" spans="1:15" ht="14.25" x14ac:dyDescent="0.45">
      <c r="A586" s="46">
        <v>27</v>
      </c>
      <c r="B586" s="46" t="s">
        <v>267</v>
      </c>
      <c r="C586" s="49">
        <v>27077</v>
      </c>
      <c r="D586" s="46" t="s">
        <v>2502</v>
      </c>
      <c r="E586" s="67">
        <v>0.21505376344086022</v>
      </c>
      <c r="F586" s="67">
        <v>0.15037593984962405</v>
      </c>
      <c r="G586" s="67">
        <v>0.23333333333333334</v>
      </c>
      <c r="H586" s="67">
        <v>0.16535433070866143</v>
      </c>
      <c r="I586" s="67">
        <v>0.27642276422764228</v>
      </c>
      <c r="J586" s="67">
        <v>0.17177914110429449</v>
      </c>
      <c r="K586" s="67">
        <v>0.26153846153846155</v>
      </c>
      <c r="L586" s="67">
        <v>0.28125</v>
      </c>
      <c r="M586" s="67">
        <v>0.32432432432432434</v>
      </c>
      <c r="N586" s="67">
        <v>0.34463276836158191</v>
      </c>
      <c r="O586" s="67">
        <v>0.32019704433497498</v>
      </c>
    </row>
    <row r="587" spans="1:15" ht="14.25" x14ac:dyDescent="0.45">
      <c r="A587" s="51">
        <v>27</v>
      </c>
      <c r="B587" s="46" t="s">
        <v>267</v>
      </c>
      <c r="C587" s="49">
        <v>27099</v>
      </c>
      <c r="D587" s="46" t="s">
        <v>2503</v>
      </c>
      <c r="E587" s="68">
        <v>0.16071428571428573</v>
      </c>
      <c r="F587" s="68">
        <v>0.22580645161290322</v>
      </c>
      <c r="G587" s="68">
        <v>0.2</v>
      </c>
      <c r="H587" s="68">
        <v>0.19626168224299065</v>
      </c>
      <c r="I587" s="68">
        <v>0.18478260869565216</v>
      </c>
      <c r="J587" s="68">
        <v>0.19148936170212766</v>
      </c>
      <c r="K587" s="67">
        <v>0.17894736842105263</v>
      </c>
      <c r="L587" s="67">
        <v>0.31007751937984496</v>
      </c>
      <c r="M587" s="67">
        <v>0.20481927710843373</v>
      </c>
      <c r="N587" s="67">
        <v>0.27325581395348836</v>
      </c>
      <c r="O587" s="67">
        <v>0.15444015444015399</v>
      </c>
    </row>
    <row r="588" spans="1:15" ht="14.25" x14ac:dyDescent="0.45">
      <c r="A588" s="46">
        <v>27</v>
      </c>
      <c r="B588" s="46" t="s">
        <v>267</v>
      </c>
      <c r="C588" s="49">
        <v>27135</v>
      </c>
      <c r="D588" s="46" t="s">
        <v>1413</v>
      </c>
      <c r="E588" s="67">
        <v>0.17910447761194029</v>
      </c>
      <c r="F588" s="67">
        <v>0.31707317073170732</v>
      </c>
      <c r="G588" s="67">
        <v>0.2413793103448276</v>
      </c>
      <c r="H588" s="67">
        <v>0.22222222222222221</v>
      </c>
      <c r="I588" s="67">
        <v>0.3968253968253968</v>
      </c>
      <c r="J588" s="67">
        <v>0.38983050847457629</v>
      </c>
      <c r="K588" s="67">
        <v>0.34666666666666668</v>
      </c>
      <c r="L588" s="67">
        <v>0.40425531914893614</v>
      </c>
      <c r="M588" s="67">
        <v>0.27659574468085107</v>
      </c>
      <c r="N588" s="67">
        <v>0.39655172413793105</v>
      </c>
      <c r="O588" s="67">
        <v>0.28813559322033899</v>
      </c>
    </row>
    <row r="589" spans="1:15" ht="14.25" x14ac:dyDescent="0.45">
      <c r="A589" s="51">
        <v>27</v>
      </c>
      <c r="B589" s="46" t="s">
        <v>267</v>
      </c>
      <c r="C589" s="49">
        <v>27150</v>
      </c>
      <c r="D589" s="46" t="s">
        <v>2504</v>
      </c>
      <c r="E589" s="68">
        <v>4.7619047619047616E-2</v>
      </c>
      <c r="F589" s="68">
        <v>0</v>
      </c>
      <c r="G589" s="68">
        <v>0.23333333333333334</v>
      </c>
      <c r="H589" s="68">
        <v>4.5454545454545456E-2</v>
      </c>
      <c r="I589" s="68">
        <v>0.23076923076923078</v>
      </c>
      <c r="J589" s="68">
        <v>5.5555555555555552E-2</v>
      </c>
      <c r="K589" s="67">
        <v>0.23636363636363636</v>
      </c>
      <c r="L589" s="67">
        <v>0.12676056338028169</v>
      </c>
      <c r="M589" s="67">
        <v>0.22093023255813954</v>
      </c>
      <c r="N589" s="67">
        <v>0.22047244094488189</v>
      </c>
      <c r="O589" s="67">
        <v>0.25675675675675702</v>
      </c>
    </row>
    <row r="590" spans="1:15" ht="14.25" x14ac:dyDescent="0.45">
      <c r="A590" s="46">
        <v>27</v>
      </c>
      <c r="B590" s="46" t="s">
        <v>267</v>
      </c>
      <c r="C590" s="49">
        <v>27160</v>
      </c>
      <c r="D590" s="46" t="s">
        <v>1417</v>
      </c>
      <c r="E590" s="67">
        <v>5.4054054054054057E-2</v>
      </c>
      <c r="F590" s="67">
        <v>0.48979591836734693</v>
      </c>
      <c r="G590" s="67">
        <v>0.32558139534883723</v>
      </c>
      <c r="H590" s="67">
        <v>0.41269841269841268</v>
      </c>
      <c r="I590" s="67">
        <v>0.39622641509433965</v>
      </c>
      <c r="J590" s="67">
        <v>0.53521126760563376</v>
      </c>
      <c r="K590" s="67">
        <v>0.63793103448275867</v>
      </c>
      <c r="L590" s="67">
        <v>0.47619047619047616</v>
      </c>
      <c r="M590" s="67">
        <v>0.69090909090909092</v>
      </c>
      <c r="N590" s="67">
        <v>0.74683544303797467</v>
      </c>
      <c r="O590" s="67">
        <v>0.69642857142857095</v>
      </c>
    </row>
    <row r="591" spans="1:15" ht="14.25" x14ac:dyDescent="0.45">
      <c r="A591" s="51">
        <v>27</v>
      </c>
      <c r="B591" s="46" t="s">
        <v>267</v>
      </c>
      <c r="C591" s="49">
        <v>27205</v>
      </c>
      <c r="D591" s="46" t="s">
        <v>2505</v>
      </c>
      <c r="E591" s="68">
        <v>0.15675675675675677</v>
      </c>
      <c r="F591" s="68">
        <v>0.1807909604519774</v>
      </c>
      <c r="G591" s="68">
        <v>0.3188405797101449</v>
      </c>
      <c r="H591" s="68">
        <v>0.27380952380952384</v>
      </c>
      <c r="I591" s="68">
        <v>0.40284360189573459</v>
      </c>
      <c r="J591" s="68">
        <v>0.25773195876288657</v>
      </c>
      <c r="K591" s="67">
        <v>0.34031413612565448</v>
      </c>
      <c r="L591" s="67">
        <v>0.41477272727272729</v>
      </c>
      <c r="M591" s="67">
        <v>0.47142857142857142</v>
      </c>
      <c r="N591" s="67">
        <v>0.54143646408839774</v>
      </c>
      <c r="O591" s="67">
        <v>0.35828877005347598</v>
      </c>
    </row>
    <row r="592" spans="1:15" ht="14.25" x14ac:dyDescent="0.45">
      <c r="A592" s="46">
        <v>27</v>
      </c>
      <c r="B592" s="46" t="s">
        <v>267</v>
      </c>
      <c r="C592" s="49">
        <v>27245</v>
      </c>
      <c r="D592" s="46" t="s">
        <v>1421</v>
      </c>
      <c r="E592" s="67">
        <v>0.21111111111111111</v>
      </c>
      <c r="F592" s="67">
        <v>0.20238095238095238</v>
      </c>
      <c r="G592" s="67">
        <v>0.12820512820512819</v>
      </c>
      <c r="H592" s="67">
        <v>0.33333333333333331</v>
      </c>
      <c r="I592" s="67">
        <v>0.23170731707317074</v>
      </c>
      <c r="J592" s="67">
        <v>0.16216216216216217</v>
      </c>
      <c r="K592" s="67">
        <v>0.12790697674418605</v>
      </c>
      <c r="L592" s="67">
        <v>0.20212765957446807</v>
      </c>
      <c r="M592" s="67">
        <v>0.19626168224299065</v>
      </c>
      <c r="N592" s="67">
        <v>0.17687074829931973</v>
      </c>
      <c r="O592" s="67">
        <v>0.23703703703703699</v>
      </c>
    </row>
    <row r="593" spans="1:15" ht="14.25" x14ac:dyDescent="0.45">
      <c r="A593" s="51">
        <v>27</v>
      </c>
      <c r="B593" s="46" t="s">
        <v>267</v>
      </c>
      <c r="C593" s="49">
        <v>27250</v>
      </c>
      <c r="D593" s="46" t="s">
        <v>1423</v>
      </c>
      <c r="E593" s="68">
        <v>8.3333333333333329E-2</v>
      </c>
      <c r="F593" s="68">
        <v>3.4883720930232558E-2</v>
      </c>
      <c r="G593" s="68">
        <v>6.25E-2</v>
      </c>
      <c r="H593" s="68">
        <v>7.4468085106382975E-2</v>
      </c>
      <c r="I593" s="68">
        <v>9.0909090909090912E-2</v>
      </c>
      <c r="J593" s="68">
        <v>8.5106382978723402E-2</v>
      </c>
      <c r="K593" s="67">
        <v>9.5238095238095233E-2</v>
      </c>
      <c r="L593" s="67">
        <v>0.11320754716981132</v>
      </c>
      <c r="M593" s="67">
        <v>0.18238993710691823</v>
      </c>
      <c r="N593" s="67">
        <v>0.12643678160919541</v>
      </c>
      <c r="O593" s="67">
        <v>0.170454545454545</v>
      </c>
    </row>
    <row r="594" spans="1:15" ht="14.25" x14ac:dyDescent="0.45">
      <c r="A594" s="46">
        <v>27</v>
      </c>
      <c r="B594" s="46" t="s">
        <v>267</v>
      </c>
      <c r="C594" s="49">
        <v>27361</v>
      </c>
      <c r="D594" s="46" t="s">
        <v>2506</v>
      </c>
      <c r="E594" s="67">
        <v>0.18836565096952909</v>
      </c>
      <c r="F594" s="67">
        <v>0.22190201729106629</v>
      </c>
      <c r="G594" s="67">
        <v>0.30107526881720431</v>
      </c>
      <c r="H594" s="67">
        <v>0.29104477611940299</v>
      </c>
      <c r="I594" s="67">
        <v>0.3970223325062035</v>
      </c>
      <c r="J594" s="67">
        <v>0.37259615384615385</v>
      </c>
      <c r="K594" s="67">
        <v>0.43181818181818182</v>
      </c>
      <c r="L594" s="67">
        <v>0.46938775510204084</v>
      </c>
      <c r="M594" s="67">
        <v>0.48427672955974843</v>
      </c>
      <c r="N594" s="67">
        <v>0.51391465677179959</v>
      </c>
      <c r="O594" s="67">
        <v>0.37796976241900598</v>
      </c>
    </row>
    <row r="595" spans="1:15" ht="14.25" x14ac:dyDescent="0.45">
      <c r="A595" s="51">
        <v>27</v>
      </c>
      <c r="B595" s="46" t="s">
        <v>267</v>
      </c>
      <c r="C595" s="49">
        <v>27372</v>
      </c>
      <c r="D595" s="46" t="s">
        <v>1427</v>
      </c>
      <c r="E595" s="68">
        <v>0.33333333333333331</v>
      </c>
      <c r="F595" s="68">
        <v>0.05</v>
      </c>
      <c r="G595" s="68">
        <v>0.12121212121212122</v>
      </c>
      <c r="H595" s="68">
        <v>9.6153846153846159E-2</v>
      </c>
      <c r="I595" s="68">
        <v>2.1276595744680851E-2</v>
      </c>
      <c r="J595" s="68">
        <v>0.1</v>
      </c>
      <c r="K595" s="67">
        <v>9.7560975609756101E-2</v>
      </c>
      <c r="L595" s="67">
        <v>0.10638297872340426</v>
      </c>
      <c r="M595" s="67">
        <v>9.3023255813953487E-2</v>
      </c>
      <c r="N595" s="67">
        <v>0.11538461538461539</v>
      </c>
      <c r="O595" s="67">
        <v>0.148148148148148</v>
      </c>
    </row>
    <row r="596" spans="1:15" ht="14.25" x14ac:dyDescent="0.45">
      <c r="A596" s="46">
        <v>27</v>
      </c>
      <c r="B596" s="46" t="s">
        <v>267</v>
      </c>
      <c r="C596" s="49">
        <v>27413</v>
      </c>
      <c r="D596" s="46" t="s">
        <v>2507</v>
      </c>
      <c r="E596" s="67">
        <v>0.13432835820895522</v>
      </c>
      <c r="F596" s="67">
        <v>0.18181818181818182</v>
      </c>
      <c r="G596" s="67">
        <v>0.2807017543859649</v>
      </c>
      <c r="H596" s="67">
        <v>0.2289156626506024</v>
      </c>
      <c r="I596" s="67">
        <v>0.2839506172839506</v>
      </c>
      <c r="J596" s="67">
        <v>0.10309278350515463</v>
      </c>
      <c r="K596" s="67">
        <v>0.25609756097560976</v>
      </c>
      <c r="L596" s="67">
        <v>0.3125</v>
      </c>
      <c r="M596" s="67">
        <v>0.21348314606741572</v>
      </c>
      <c r="N596" s="67">
        <v>0.29599999999999999</v>
      </c>
      <c r="O596" s="67">
        <v>0.19500000000000001</v>
      </c>
    </row>
    <row r="597" spans="1:15" ht="14.25" x14ac:dyDescent="0.45">
      <c r="A597" s="51">
        <v>27</v>
      </c>
      <c r="B597" s="46" t="s">
        <v>267</v>
      </c>
      <c r="C597" s="49">
        <v>27425</v>
      </c>
      <c r="D597" s="46" t="s">
        <v>1431</v>
      </c>
      <c r="E597" s="68">
        <v>0.18181818181818182</v>
      </c>
      <c r="F597" s="68">
        <v>0.25</v>
      </c>
      <c r="G597" s="68">
        <v>0.75</v>
      </c>
      <c r="H597" s="68">
        <v>0.27272727272727271</v>
      </c>
      <c r="I597" s="68">
        <v>0.375</v>
      </c>
      <c r="J597" s="68">
        <v>0.17142857142857143</v>
      </c>
      <c r="K597" s="67">
        <v>0.2857142857142857</v>
      </c>
      <c r="L597" s="67">
        <v>0.34482758620689657</v>
      </c>
      <c r="M597" s="67">
        <v>0.11538461538461539</v>
      </c>
      <c r="N597" s="67">
        <v>0.15254237288135594</v>
      </c>
      <c r="O597" s="67">
        <v>0.13157894736842099</v>
      </c>
    </row>
    <row r="598" spans="1:15" ht="14.25" x14ac:dyDescent="0.45">
      <c r="A598" s="46">
        <v>27</v>
      </c>
      <c r="B598" s="46" t="s">
        <v>267</v>
      </c>
      <c r="C598" s="49">
        <v>27430</v>
      </c>
      <c r="D598" s="46" t="s">
        <v>1433</v>
      </c>
      <c r="E598" s="67">
        <v>0.20588235294117646</v>
      </c>
      <c r="F598" s="67">
        <v>0.12244897959183673</v>
      </c>
      <c r="G598" s="67">
        <v>7.3170731707317069E-2</v>
      </c>
      <c r="H598" s="67">
        <v>0.1</v>
      </c>
      <c r="I598" s="67">
        <v>0.23076923076923078</v>
      </c>
      <c r="J598" s="67">
        <v>0.3</v>
      </c>
      <c r="K598" s="67">
        <v>0.25</v>
      </c>
      <c r="L598" s="67">
        <v>0.22222222222222221</v>
      </c>
      <c r="M598" s="67">
        <v>0.13</v>
      </c>
      <c r="N598" s="67">
        <v>0.24761904761904763</v>
      </c>
      <c r="O598" s="67">
        <v>0.14765100671140899</v>
      </c>
    </row>
    <row r="599" spans="1:15" ht="14.25" x14ac:dyDescent="0.45">
      <c r="A599" s="51">
        <v>27</v>
      </c>
      <c r="B599" s="46" t="s">
        <v>267</v>
      </c>
      <c r="C599" s="49">
        <v>27450</v>
      </c>
      <c r="D599" s="46" t="s">
        <v>1435</v>
      </c>
      <c r="E599" s="68">
        <v>0.11538461538461539</v>
      </c>
      <c r="F599" s="68">
        <v>0.10638297872340426</v>
      </c>
      <c r="G599" s="68">
        <v>0.18556701030927836</v>
      </c>
      <c r="H599" s="68">
        <v>0.20560747663551401</v>
      </c>
      <c r="I599" s="68">
        <v>0.30952380952380953</v>
      </c>
      <c r="J599" s="68">
        <v>0.16037735849056603</v>
      </c>
      <c r="K599" s="67">
        <v>0.330188679245283</v>
      </c>
      <c r="L599" s="67">
        <v>0.25438596491228072</v>
      </c>
      <c r="M599" s="67">
        <v>0.24561403508771928</v>
      </c>
      <c r="N599" s="67">
        <v>0.421875</v>
      </c>
      <c r="O599" s="67">
        <v>0.247933884297521</v>
      </c>
    </row>
    <row r="600" spans="1:15" ht="14.25" x14ac:dyDescent="0.45">
      <c r="A600" s="46">
        <v>27</v>
      </c>
      <c r="B600" s="46" t="s">
        <v>267</v>
      </c>
      <c r="C600" s="49">
        <v>27491</v>
      </c>
      <c r="D600" s="46" t="s">
        <v>2508</v>
      </c>
      <c r="E600" s="67">
        <v>0.14285714285714285</v>
      </c>
      <c r="F600" s="67">
        <v>0.11904761904761904</v>
      </c>
      <c r="G600" s="67">
        <v>0.42857142857142855</v>
      </c>
      <c r="H600" s="67">
        <v>0.27027027027027029</v>
      </c>
      <c r="I600" s="67">
        <v>0.30952380952380953</v>
      </c>
      <c r="J600" s="67">
        <v>0.17741935483870969</v>
      </c>
      <c r="K600" s="67">
        <v>0.25</v>
      </c>
      <c r="L600" s="67">
        <v>0.35135135135135137</v>
      </c>
      <c r="M600" s="67">
        <v>0.38983050847457629</v>
      </c>
      <c r="N600" s="67">
        <v>0.31147540983606559</v>
      </c>
      <c r="O600" s="67">
        <v>0.22857142857142901</v>
      </c>
    </row>
    <row r="601" spans="1:15" ht="14.25" x14ac:dyDescent="0.45">
      <c r="A601" s="51">
        <v>27</v>
      </c>
      <c r="B601" s="46" t="s">
        <v>267</v>
      </c>
      <c r="C601" s="49">
        <v>27495</v>
      </c>
      <c r="D601" s="46" t="s">
        <v>1439</v>
      </c>
      <c r="E601" s="68">
        <v>0.1206896551724138</v>
      </c>
      <c r="F601" s="68">
        <v>0.21917808219178081</v>
      </c>
      <c r="G601" s="68">
        <v>0.25</v>
      </c>
      <c r="H601" s="68">
        <v>0.30645161290322581</v>
      </c>
      <c r="I601" s="68">
        <v>0.19117647058823528</v>
      </c>
      <c r="J601" s="68">
        <v>0.11864406779661017</v>
      </c>
      <c r="K601" s="67">
        <v>0.30909090909090908</v>
      </c>
      <c r="L601" s="67">
        <v>0.19607843137254902</v>
      </c>
      <c r="M601" s="67">
        <v>0.26470588235294118</v>
      </c>
      <c r="N601" s="67">
        <v>0.359375</v>
      </c>
      <c r="O601" s="67">
        <v>0.34920634920634902</v>
      </c>
    </row>
    <row r="602" spans="1:15" ht="14.25" x14ac:dyDescent="0.45">
      <c r="A602" s="46">
        <v>27</v>
      </c>
      <c r="B602" s="46" t="s">
        <v>267</v>
      </c>
      <c r="C602" s="49">
        <v>27580</v>
      </c>
      <c r="D602" s="46" t="s">
        <v>2509</v>
      </c>
      <c r="E602" s="67">
        <v>0.04</v>
      </c>
      <c r="F602" s="67">
        <v>4.3478260869565216E-2</v>
      </c>
      <c r="G602" s="67">
        <v>6.6666666666666666E-2</v>
      </c>
      <c r="H602" s="67">
        <v>0.11904761904761904</v>
      </c>
      <c r="I602" s="67">
        <v>0.13559322033898305</v>
      </c>
      <c r="J602" s="67">
        <v>7.0175438596491224E-2</v>
      </c>
      <c r="K602" s="67">
        <v>0.17543859649122806</v>
      </c>
      <c r="L602" s="67">
        <v>0.13235294117647059</v>
      </c>
      <c r="M602" s="67">
        <v>0.11764705882352941</v>
      </c>
      <c r="N602" s="67">
        <v>0.19230769230769232</v>
      </c>
      <c r="O602" s="67">
        <v>0.14285714285714299</v>
      </c>
    </row>
    <row r="603" spans="1:15" ht="14.25" x14ac:dyDescent="0.45">
      <c r="A603" s="51">
        <v>27</v>
      </c>
      <c r="B603" s="46" t="s">
        <v>267</v>
      </c>
      <c r="C603" s="49">
        <v>27600</v>
      </c>
      <c r="D603" s="46" t="s">
        <v>1443</v>
      </c>
      <c r="E603" s="68">
        <v>0.13043478260869565</v>
      </c>
      <c r="F603" s="68">
        <v>0.2857142857142857</v>
      </c>
      <c r="G603" s="68">
        <v>0.44594594594594594</v>
      </c>
      <c r="H603" s="68">
        <v>0.17857142857142858</v>
      </c>
      <c r="I603" s="68">
        <v>0.27272727272727271</v>
      </c>
      <c r="J603" s="68">
        <v>0.30081300813008133</v>
      </c>
      <c r="K603" s="67">
        <v>0.23333333333333334</v>
      </c>
      <c r="L603" s="67">
        <v>0.33333333333333331</v>
      </c>
      <c r="M603" s="67">
        <v>0.5268817204301075</v>
      </c>
      <c r="N603" s="67">
        <v>0.44086021505376344</v>
      </c>
      <c r="O603" s="67">
        <v>0.21875</v>
      </c>
    </row>
    <row r="604" spans="1:15" ht="14.25" x14ac:dyDescent="0.45">
      <c r="A604" s="46">
        <v>27</v>
      </c>
      <c r="B604" s="46" t="s">
        <v>267</v>
      </c>
      <c r="C604" s="49">
        <v>27615</v>
      </c>
      <c r="D604" s="46" t="s">
        <v>938</v>
      </c>
      <c r="E604" s="67">
        <v>6.9364161849710976E-2</v>
      </c>
      <c r="F604" s="67">
        <v>0.20129870129870131</v>
      </c>
      <c r="G604" s="67">
        <v>0.23711340206185566</v>
      </c>
      <c r="H604" s="67">
        <v>0.21559633027522937</v>
      </c>
      <c r="I604" s="67">
        <v>0.26943005181347152</v>
      </c>
      <c r="J604" s="67">
        <v>0.13777777777777778</v>
      </c>
      <c r="K604" s="67">
        <v>0.22140221402214022</v>
      </c>
      <c r="L604" s="67">
        <v>0.16344086021505377</v>
      </c>
      <c r="M604" s="67">
        <v>0.16780045351473924</v>
      </c>
      <c r="N604" s="67">
        <v>0.25256673511293637</v>
      </c>
      <c r="O604" s="67">
        <v>0.32258064516128998</v>
      </c>
    </row>
    <row r="605" spans="1:15" ht="14.25" x14ac:dyDescent="0.45">
      <c r="A605" s="51">
        <v>27</v>
      </c>
      <c r="B605" s="46" t="s">
        <v>267</v>
      </c>
      <c r="C605" s="49">
        <v>27660</v>
      </c>
      <c r="D605" s="46" t="s">
        <v>1446</v>
      </c>
      <c r="E605" s="68">
        <v>0.17241379310344829</v>
      </c>
      <c r="F605" s="68">
        <v>0.17391304347826086</v>
      </c>
      <c r="G605" s="68">
        <v>0.22222222222222221</v>
      </c>
      <c r="H605" s="68">
        <v>0.20588235294117646</v>
      </c>
      <c r="I605" s="68">
        <v>0.28125</v>
      </c>
      <c r="J605" s="68">
        <v>0.17857142857142858</v>
      </c>
      <c r="K605" s="67">
        <v>0.3611111111111111</v>
      </c>
      <c r="L605" s="67">
        <v>0.33333333333333331</v>
      </c>
      <c r="M605" s="67">
        <v>0.33333333333333331</v>
      </c>
      <c r="N605" s="67">
        <v>0.16129032258064516</v>
      </c>
      <c r="O605" s="67">
        <v>0.114285714285714</v>
      </c>
    </row>
    <row r="606" spans="1:15" ht="14.25" x14ac:dyDescent="0.45">
      <c r="A606" s="46">
        <v>27</v>
      </c>
      <c r="B606" s="46" t="s">
        <v>267</v>
      </c>
      <c r="C606" s="49">
        <v>27745</v>
      </c>
      <c r="D606" s="46" t="s">
        <v>1448</v>
      </c>
      <c r="E606" s="67">
        <v>0</v>
      </c>
      <c r="F606" s="67">
        <v>0</v>
      </c>
      <c r="G606" s="67">
        <v>0</v>
      </c>
      <c r="H606" s="67">
        <v>0</v>
      </c>
      <c r="I606" s="67">
        <v>0.11764705882352941</v>
      </c>
      <c r="J606" s="67">
        <v>0</v>
      </c>
      <c r="K606" s="67">
        <v>0.23076923076923078</v>
      </c>
      <c r="L606" s="67">
        <v>0.25</v>
      </c>
      <c r="M606" s="67">
        <v>0.16666666666666666</v>
      </c>
      <c r="N606" s="67">
        <v>0.19230769230769232</v>
      </c>
      <c r="O606" s="67">
        <v>0.13636363636363599</v>
      </c>
    </row>
    <row r="607" spans="1:15" ht="14.25" x14ac:dyDescent="0.45">
      <c r="A607" s="51">
        <v>27</v>
      </c>
      <c r="B607" s="46" t="s">
        <v>267</v>
      </c>
      <c r="C607" s="49">
        <v>27787</v>
      </c>
      <c r="D607" s="46" t="s">
        <v>2510</v>
      </c>
      <c r="E607" s="68">
        <v>0.15767634854771784</v>
      </c>
      <c r="F607" s="68">
        <v>0.13043478260869565</v>
      </c>
      <c r="G607" s="68">
        <v>0.22962962962962963</v>
      </c>
      <c r="H607" s="68">
        <v>0.11618257261410789</v>
      </c>
      <c r="I607" s="68">
        <v>0.3346456692913386</v>
      </c>
      <c r="J607" s="68">
        <v>0.17667844522968199</v>
      </c>
      <c r="K607" s="67">
        <v>0.28688524590163933</v>
      </c>
      <c r="L607" s="67">
        <v>0.30618892508143325</v>
      </c>
      <c r="M607" s="67">
        <v>0.3046875</v>
      </c>
      <c r="N607" s="67">
        <v>0.33956386292834889</v>
      </c>
      <c r="O607" s="67">
        <v>0.23569023569023601</v>
      </c>
    </row>
    <row r="608" spans="1:15" ht="14.25" x14ac:dyDescent="0.45">
      <c r="A608" s="46">
        <v>27</v>
      </c>
      <c r="B608" s="46" t="s">
        <v>267</v>
      </c>
      <c r="C608" s="49">
        <v>27800</v>
      </c>
      <c r="D608" s="46" t="s">
        <v>1452</v>
      </c>
      <c r="E608" s="67">
        <v>0.12820512820512819</v>
      </c>
      <c r="F608" s="67">
        <v>0.10714285714285714</v>
      </c>
      <c r="G608" s="67">
        <v>0.13084112149532709</v>
      </c>
      <c r="H608" s="67">
        <v>0.10869565217391304</v>
      </c>
      <c r="I608" s="67">
        <v>0.18823529411764706</v>
      </c>
      <c r="J608" s="67">
        <v>0.16666666666666666</v>
      </c>
      <c r="K608" s="67">
        <v>0.35789473684210527</v>
      </c>
      <c r="L608" s="67">
        <v>9.2592592592592587E-2</v>
      </c>
      <c r="M608" s="67">
        <v>0.25</v>
      </c>
      <c r="N608" s="67">
        <v>0.27049180327868855</v>
      </c>
      <c r="O608" s="67">
        <v>0.31446540880503099</v>
      </c>
    </row>
    <row r="609" spans="1:15" ht="14.25" x14ac:dyDescent="0.45">
      <c r="A609" s="51">
        <v>27</v>
      </c>
      <c r="B609" s="46" t="s">
        <v>267</v>
      </c>
      <c r="C609" s="49">
        <v>27810</v>
      </c>
      <c r="D609" s="46" t="s">
        <v>1454</v>
      </c>
      <c r="E609" s="68">
        <v>0.12658227848101267</v>
      </c>
      <c r="F609" s="68">
        <v>0.16</v>
      </c>
      <c r="G609" s="68">
        <v>0.29411764705882354</v>
      </c>
      <c r="H609" s="68">
        <v>0.26153846153846155</v>
      </c>
      <c r="I609" s="68">
        <v>0.19298245614035087</v>
      </c>
      <c r="J609" s="68">
        <v>0.47222222222222221</v>
      </c>
      <c r="K609" s="67">
        <v>0.32258064516129031</v>
      </c>
      <c r="L609" s="67">
        <v>0.41176470588235292</v>
      </c>
      <c r="M609" s="67">
        <v>0.58461538461538465</v>
      </c>
      <c r="N609" s="67">
        <v>0.55405405405405406</v>
      </c>
      <c r="O609" s="67">
        <v>0.449438202247191</v>
      </c>
    </row>
    <row r="610" spans="1:15" ht="14.25" x14ac:dyDescent="0.45">
      <c r="A610" s="46">
        <v>41</v>
      </c>
      <c r="B610" s="46" t="s">
        <v>198</v>
      </c>
      <c r="C610" s="49">
        <v>41001</v>
      </c>
      <c r="D610" s="46" t="s">
        <v>1456</v>
      </c>
      <c r="E610" s="67">
        <v>0.50821064552661377</v>
      </c>
      <c r="F610" s="67">
        <v>0.5099373808875578</v>
      </c>
      <c r="G610" s="67">
        <v>0.58889512058328664</v>
      </c>
      <c r="H610" s="67">
        <v>0.53613253356183943</v>
      </c>
      <c r="I610" s="67">
        <v>0.53591160220994472</v>
      </c>
      <c r="J610" s="67">
        <v>0.57138669012019938</v>
      </c>
      <c r="K610" s="67">
        <v>0.56711624919717407</v>
      </c>
      <c r="L610" s="67">
        <v>0.57761413843888065</v>
      </c>
      <c r="M610" s="67">
        <v>0.61124473842453397</v>
      </c>
      <c r="N610" s="67">
        <v>0.59923326452373926</v>
      </c>
      <c r="O610" s="67">
        <v>0.66647727272727297</v>
      </c>
    </row>
    <row r="611" spans="1:15" ht="14.25" x14ac:dyDescent="0.45">
      <c r="A611" s="51">
        <v>41</v>
      </c>
      <c r="B611" s="51" t="s">
        <v>198</v>
      </c>
      <c r="C611" s="49">
        <v>41006</v>
      </c>
      <c r="D611" s="46" t="s">
        <v>1458</v>
      </c>
      <c r="E611" s="68">
        <v>0.27160493827160492</v>
      </c>
      <c r="F611" s="68">
        <v>0.32044198895027626</v>
      </c>
      <c r="G611" s="68">
        <v>0.32460732984293195</v>
      </c>
      <c r="H611" s="68">
        <v>0.32870370370370372</v>
      </c>
      <c r="I611" s="68">
        <v>0.29914529914529914</v>
      </c>
      <c r="J611" s="68">
        <v>0.26070038910505838</v>
      </c>
      <c r="K611" s="67">
        <v>0.26582278481012656</v>
      </c>
      <c r="L611" s="67">
        <v>0.19865319865319866</v>
      </c>
      <c r="M611" s="67">
        <v>0.29054054054054052</v>
      </c>
      <c r="N611" s="67">
        <v>0.24705882352941178</v>
      </c>
      <c r="O611" s="67">
        <v>0.26969696969696999</v>
      </c>
    </row>
    <row r="612" spans="1:15" ht="14.25" x14ac:dyDescent="0.45">
      <c r="A612" s="46">
        <v>41</v>
      </c>
      <c r="B612" s="46" t="s">
        <v>198</v>
      </c>
      <c r="C612" s="49">
        <v>41013</v>
      </c>
      <c r="D612" s="46" t="s">
        <v>1460</v>
      </c>
      <c r="E612" s="67">
        <v>0.45544554455445546</v>
      </c>
      <c r="F612" s="67">
        <v>0.27619047619047621</v>
      </c>
      <c r="G612" s="67">
        <v>0.2982456140350877</v>
      </c>
      <c r="H612" s="67">
        <v>0.41284403669724773</v>
      </c>
      <c r="I612" s="67">
        <v>0.43220338983050849</v>
      </c>
      <c r="J612" s="67">
        <v>0.44642857142857145</v>
      </c>
      <c r="K612" s="67">
        <v>0.32967032967032966</v>
      </c>
      <c r="L612" s="67">
        <v>0.47674418604651164</v>
      </c>
      <c r="M612" s="67">
        <v>0.51764705882352946</v>
      </c>
      <c r="N612" s="67">
        <v>0.51515151515151514</v>
      </c>
      <c r="O612" s="67">
        <v>0.493506493506494</v>
      </c>
    </row>
    <row r="613" spans="1:15" ht="14.25" x14ac:dyDescent="0.45">
      <c r="A613" s="51">
        <v>41</v>
      </c>
      <c r="B613" s="51" t="s">
        <v>198</v>
      </c>
      <c r="C613" s="49">
        <v>41016</v>
      </c>
      <c r="D613" s="46" t="s">
        <v>1462</v>
      </c>
      <c r="E613" s="68">
        <v>0.26923076923076922</v>
      </c>
      <c r="F613" s="68">
        <v>0.30285714285714288</v>
      </c>
      <c r="G613" s="68">
        <v>0.32484076433121017</v>
      </c>
      <c r="H613" s="68">
        <v>0.234375</v>
      </c>
      <c r="I613" s="68">
        <v>0.31736526946107785</v>
      </c>
      <c r="J613" s="68">
        <v>0.29891304347826086</v>
      </c>
      <c r="K613" s="67">
        <v>0.25</v>
      </c>
      <c r="L613" s="67">
        <v>0.33846153846153848</v>
      </c>
      <c r="M613" s="67">
        <v>0.37853107344632769</v>
      </c>
      <c r="N613" s="67">
        <v>0.36966824644549762</v>
      </c>
      <c r="O613" s="67">
        <v>0.36499999999999999</v>
      </c>
    </row>
    <row r="614" spans="1:15" ht="14.25" x14ac:dyDescent="0.45">
      <c r="A614" s="46">
        <v>41</v>
      </c>
      <c r="B614" s="46" t="s">
        <v>198</v>
      </c>
      <c r="C614" s="49">
        <v>41020</v>
      </c>
      <c r="D614" s="46" t="s">
        <v>1464</v>
      </c>
      <c r="E614" s="67">
        <v>0.3383084577114428</v>
      </c>
      <c r="F614" s="67">
        <v>0.42424242424242425</v>
      </c>
      <c r="G614" s="67">
        <v>0.35744680851063831</v>
      </c>
      <c r="H614" s="67">
        <v>0.34653465346534651</v>
      </c>
      <c r="I614" s="67">
        <v>0.39195979899497485</v>
      </c>
      <c r="J614" s="67">
        <v>0.39603960396039606</v>
      </c>
      <c r="K614" s="67">
        <v>0.34285714285714286</v>
      </c>
      <c r="L614" s="67">
        <v>0.39772727272727271</v>
      </c>
      <c r="M614" s="67">
        <v>0.43930635838150289</v>
      </c>
      <c r="N614" s="67">
        <v>0.51152073732718895</v>
      </c>
      <c r="O614" s="67">
        <v>0.5</v>
      </c>
    </row>
    <row r="615" spans="1:15" ht="14.25" x14ac:dyDescent="0.45">
      <c r="A615" s="51">
        <v>41</v>
      </c>
      <c r="B615" s="51" t="s">
        <v>198</v>
      </c>
      <c r="C615" s="49">
        <v>41026</v>
      </c>
      <c r="D615" s="46" t="s">
        <v>1466</v>
      </c>
      <c r="E615" s="68">
        <v>0.38636363636363635</v>
      </c>
      <c r="F615" s="68">
        <v>0.61111111111111116</v>
      </c>
      <c r="G615" s="68">
        <v>0.58333333333333337</v>
      </c>
      <c r="H615" s="68">
        <v>0.38461538461538464</v>
      </c>
      <c r="I615" s="68">
        <v>0.4</v>
      </c>
      <c r="J615" s="68">
        <v>0.48571428571428571</v>
      </c>
      <c r="K615" s="67">
        <v>0.55813953488372092</v>
      </c>
      <c r="L615" s="67">
        <v>0.4375</v>
      </c>
      <c r="M615" s="67">
        <v>0.48484848484848486</v>
      </c>
      <c r="N615" s="67">
        <v>0.61538461538461542</v>
      </c>
      <c r="O615" s="67">
        <v>0.66666666666666696</v>
      </c>
    </row>
    <row r="616" spans="1:15" ht="14.25" x14ac:dyDescent="0.45">
      <c r="A616" s="46">
        <v>41</v>
      </c>
      <c r="B616" s="46" t="s">
        <v>198</v>
      </c>
      <c r="C616" s="49">
        <v>41078</v>
      </c>
      <c r="D616" s="46" t="s">
        <v>1468</v>
      </c>
      <c r="E616" s="67">
        <v>0.38596491228070173</v>
      </c>
      <c r="F616" s="67">
        <v>0.29577464788732394</v>
      </c>
      <c r="G616" s="67">
        <v>0.4264705882352941</v>
      </c>
      <c r="H616" s="67">
        <v>0.31746031746031744</v>
      </c>
      <c r="I616" s="67">
        <v>0.32</v>
      </c>
      <c r="J616" s="67">
        <v>0.27272727272727271</v>
      </c>
      <c r="K616" s="67">
        <v>0.44444444444444442</v>
      </c>
      <c r="L616" s="67">
        <v>0.37735849056603776</v>
      </c>
      <c r="M616" s="67">
        <v>0.40384615384615385</v>
      </c>
      <c r="N616" s="67">
        <v>0.43902439024390244</v>
      </c>
      <c r="O616" s="67">
        <v>0.51063829787234005</v>
      </c>
    </row>
    <row r="617" spans="1:15" ht="14.25" x14ac:dyDescent="0.45">
      <c r="A617" s="51">
        <v>41</v>
      </c>
      <c r="B617" s="51" t="s">
        <v>198</v>
      </c>
      <c r="C617" s="49">
        <v>41132</v>
      </c>
      <c r="D617" s="46" t="s">
        <v>1470</v>
      </c>
      <c r="E617" s="68">
        <v>0.57471264367816088</v>
      </c>
      <c r="F617" s="68">
        <v>0.52845528455284552</v>
      </c>
      <c r="G617" s="68">
        <v>0.61702127659574468</v>
      </c>
      <c r="H617" s="68">
        <v>0.50480769230769229</v>
      </c>
      <c r="I617" s="68">
        <v>0.55913978494623651</v>
      </c>
      <c r="J617" s="68">
        <v>0.609375</v>
      </c>
      <c r="K617" s="67">
        <v>0.50566037735849056</v>
      </c>
      <c r="L617" s="67">
        <v>0.59459459459459463</v>
      </c>
      <c r="M617" s="67">
        <v>0.59199999999999997</v>
      </c>
      <c r="N617" s="67">
        <v>0.57874015748031493</v>
      </c>
      <c r="O617" s="67">
        <v>0.66666666666666696</v>
      </c>
    </row>
    <row r="618" spans="1:15" ht="14.25" x14ac:dyDescent="0.45">
      <c r="A618" s="46">
        <v>41</v>
      </c>
      <c r="B618" s="46" t="s">
        <v>198</v>
      </c>
      <c r="C618" s="49">
        <v>41206</v>
      </c>
      <c r="D618" s="46" t="s">
        <v>1472</v>
      </c>
      <c r="E618" s="67">
        <v>0.45945945945945948</v>
      </c>
      <c r="F618" s="67">
        <v>0.39534883720930231</v>
      </c>
      <c r="G618" s="67">
        <v>0.33333333333333331</v>
      </c>
      <c r="H618" s="67">
        <v>0.37037037037037035</v>
      </c>
      <c r="I618" s="67">
        <v>0.40384615384615385</v>
      </c>
      <c r="J618" s="67">
        <v>0.32500000000000001</v>
      </c>
      <c r="K618" s="67">
        <v>0.25</v>
      </c>
      <c r="L618" s="67">
        <v>0.46511627906976744</v>
      </c>
      <c r="M618" s="67">
        <v>0.52173913043478259</v>
      </c>
      <c r="N618" s="67">
        <v>0.39130434782608697</v>
      </c>
      <c r="O618" s="67">
        <v>0.42622950819672101</v>
      </c>
    </row>
    <row r="619" spans="1:15" ht="14.25" x14ac:dyDescent="0.45">
      <c r="A619" s="51">
        <v>41</v>
      </c>
      <c r="B619" s="51" t="s">
        <v>198</v>
      </c>
      <c r="C619" s="49">
        <v>41244</v>
      </c>
      <c r="D619" s="46" t="s">
        <v>1474</v>
      </c>
      <c r="E619" s="68">
        <v>0.33333333333333331</v>
      </c>
      <c r="F619" s="68">
        <v>0.26470588235294118</v>
      </c>
      <c r="G619" s="68">
        <v>0.30769230769230771</v>
      </c>
      <c r="H619" s="68">
        <v>0.33333333333333331</v>
      </c>
      <c r="I619" s="68">
        <v>0.3125</v>
      </c>
      <c r="J619" s="68">
        <v>0.6071428571428571</v>
      </c>
      <c r="K619" s="67">
        <v>0.5</v>
      </c>
      <c r="L619" s="67">
        <v>0.43902439024390244</v>
      </c>
      <c r="M619" s="67">
        <v>0.33333333333333331</v>
      </c>
      <c r="N619" s="67">
        <v>0.51063829787234039</v>
      </c>
      <c r="O619" s="67">
        <v>0.37837837837837801</v>
      </c>
    </row>
    <row r="620" spans="1:15" ht="14.25" x14ac:dyDescent="0.45">
      <c r="A620" s="46">
        <v>41</v>
      </c>
      <c r="B620" s="46" t="s">
        <v>198</v>
      </c>
      <c r="C620" s="49">
        <v>41298</v>
      </c>
      <c r="D620" s="46" t="s">
        <v>1476</v>
      </c>
      <c r="E620" s="67">
        <v>0.5582278481012658</v>
      </c>
      <c r="F620" s="67">
        <v>0.52956636005256241</v>
      </c>
      <c r="G620" s="67">
        <v>0.48849104859335041</v>
      </c>
      <c r="H620" s="67">
        <v>0.46649810366624528</v>
      </c>
      <c r="I620" s="67">
        <v>0.48157560355781448</v>
      </c>
      <c r="J620" s="67">
        <v>0.46995192307692307</v>
      </c>
      <c r="K620" s="67">
        <v>0.39419588875453448</v>
      </c>
      <c r="L620" s="67">
        <v>0.49642004773269688</v>
      </c>
      <c r="M620" s="67">
        <v>0.46294184720638543</v>
      </c>
      <c r="N620" s="67">
        <v>0.45900000000000002</v>
      </c>
      <c r="O620" s="67">
        <v>0.50656455142231904</v>
      </c>
    </row>
    <row r="621" spans="1:15" ht="14.25" x14ac:dyDescent="0.45">
      <c r="A621" s="51">
        <v>41</v>
      </c>
      <c r="B621" s="51" t="s">
        <v>198</v>
      </c>
      <c r="C621" s="49">
        <v>41306</v>
      </c>
      <c r="D621" s="46" t="s">
        <v>1478</v>
      </c>
      <c r="E621" s="68">
        <v>0.34076433121019106</v>
      </c>
      <c r="F621" s="68">
        <v>0.39057239057239057</v>
      </c>
      <c r="G621" s="68">
        <v>0.40909090909090912</v>
      </c>
      <c r="H621" s="68">
        <v>0.34853420195439738</v>
      </c>
      <c r="I621" s="68">
        <v>0.40689655172413791</v>
      </c>
      <c r="J621" s="68">
        <v>0.3522012578616352</v>
      </c>
      <c r="K621" s="67">
        <v>0.26811594202898553</v>
      </c>
      <c r="L621" s="67">
        <v>0.41712707182320441</v>
      </c>
      <c r="M621" s="67">
        <v>0.35099337748344372</v>
      </c>
      <c r="N621" s="67">
        <v>0.4</v>
      </c>
      <c r="O621" s="67">
        <v>0.37386018237082103</v>
      </c>
    </row>
    <row r="622" spans="1:15" ht="14.25" x14ac:dyDescent="0.45">
      <c r="A622" s="46">
        <v>41</v>
      </c>
      <c r="B622" s="46" t="s">
        <v>198</v>
      </c>
      <c r="C622" s="49">
        <v>41319</v>
      </c>
      <c r="D622" s="46" t="s">
        <v>380</v>
      </c>
      <c r="E622" s="67">
        <v>0.359375</v>
      </c>
      <c r="F622" s="67">
        <v>0.25477707006369427</v>
      </c>
      <c r="G622" s="67">
        <v>0.31612903225806449</v>
      </c>
      <c r="H622" s="67">
        <v>0.32544378698224852</v>
      </c>
      <c r="I622" s="67">
        <v>0.28776978417266186</v>
      </c>
      <c r="J622" s="67">
        <v>0.18705035971223022</v>
      </c>
      <c r="K622" s="67">
        <v>0.31125827814569534</v>
      </c>
      <c r="L622" s="67">
        <v>0.24</v>
      </c>
      <c r="M622" s="67">
        <v>0.31914893617021278</v>
      </c>
      <c r="N622" s="67">
        <v>0.33152173913043476</v>
      </c>
      <c r="O622" s="67">
        <v>0.45098039215686297</v>
      </c>
    </row>
    <row r="623" spans="1:15" ht="14.25" x14ac:dyDescent="0.45">
      <c r="A623" s="51">
        <v>41</v>
      </c>
      <c r="B623" s="51" t="s">
        <v>198</v>
      </c>
      <c r="C623" s="49">
        <v>41349</v>
      </c>
      <c r="D623" s="46" t="s">
        <v>1481</v>
      </c>
      <c r="E623" s="68">
        <v>0.44615384615384618</v>
      </c>
      <c r="F623" s="68">
        <v>0.2</v>
      </c>
      <c r="G623" s="68">
        <v>0.40384615384615385</v>
      </c>
      <c r="H623" s="68">
        <v>0.2</v>
      </c>
      <c r="I623" s="68">
        <v>0.48148148148148145</v>
      </c>
      <c r="J623" s="68">
        <v>0.35714285714285715</v>
      </c>
      <c r="K623" s="67">
        <v>0.42622950819672129</v>
      </c>
      <c r="L623" s="67">
        <v>0.5</v>
      </c>
      <c r="M623" s="67">
        <v>0.46808510638297873</v>
      </c>
      <c r="N623" s="67">
        <v>0.640625</v>
      </c>
      <c r="O623" s="67">
        <v>0.52631578947368396</v>
      </c>
    </row>
    <row r="624" spans="1:15" ht="14.25" x14ac:dyDescent="0.45">
      <c r="A624" s="46">
        <v>41</v>
      </c>
      <c r="B624" s="46" t="s">
        <v>198</v>
      </c>
      <c r="C624" s="49">
        <v>41357</v>
      </c>
      <c r="D624" s="46" t="s">
        <v>2511</v>
      </c>
      <c r="E624" s="67">
        <v>0.36263736263736263</v>
      </c>
      <c r="F624" s="67">
        <v>0.35344827586206895</v>
      </c>
      <c r="G624" s="67">
        <v>0.30399999999999999</v>
      </c>
      <c r="H624" s="67">
        <v>0.36904761904761907</v>
      </c>
      <c r="I624" s="67">
        <v>0.40259740259740262</v>
      </c>
      <c r="J624" s="67">
        <v>0.41584158415841582</v>
      </c>
      <c r="K624" s="67">
        <v>0.37681159420289856</v>
      </c>
      <c r="L624" s="67">
        <v>0.38947368421052631</v>
      </c>
      <c r="M624" s="67">
        <v>0.46601941747572817</v>
      </c>
      <c r="N624" s="67">
        <v>0.46236559139784944</v>
      </c>
      <c r="O624" s="67">
        <v>0.51515151515151503</v>
      </c>
    </row>
    <row r="625" spans="1:15" ht="14.25" x14ac:dyDescent="0.45">
      <c r="A625" s="51">
        <v>41</v>
      </c>
      <c r="B625" s="51" t="s">
        <v>198</v>
      </c>
      <c r="C625" s="49">
        <v>41359</v>
      </c>
      <c r="D625" s="46" t="s">
        <v>1485</v>
      </c>
      <c r="E625" s="68">
        <v>0.27307692307692305</v>
      </c>
      <c r="F625" s="68">
        <v>0.31707317073170732</v>
      </c>
      <c r="G625" s="68">
        <v>0.31601731601731603</v>
      </c>
      <c r="H625" s="68">
        <v>0.37037037037037035</v>
      </c>
      <c r="I625" s="68">
        <v>0.30434782608695654</v>
      </c>
      <c r="J625" s="68">
        <v>0.27731092436974791</v>
      </c>
      <c r="K625" s="67">
        <v>0.31034482758620691</v>
      </c>
      <c r="L625" s="67">
        <v>0.32592592592592595</v>
      </c>
      <c r="M625" s="67">
        <v>0.34534534534534533</v>
      </c>
      <c r="N625" s="67">
        <v>0.30555555555555558</v>
      </c>
      <c r="O625" s="67">
        <v>0.34230769230769198</v>
      </c>
    </row>
    <row r="626" spans="1:15" ht="14.25" x14ac:dyDescent="0.45">
      <c r="A626" s="46">
        <v>41</v>
      </c>
      <c r="B626" s="46" t="s">
        <v>198</v>
      </c>
      <c r="C626" s="49">
        <v>41378</v>
      </c>
      <c r="D626" s="46" t="s">
        <v>1487</v>
      </c>
      <c r="E626" s="67">
        <v>0.26271186440677968</v>
      </c>
      <c r="F626" s="67">
        <v>0.27722772277227725</v>
      </c>
      <c r="G626" s="67">
        <v>0.27777777777777779</v>
      </c>
      <c r="H626" s="67">
        <v>0.28301886792452829</v>
      </c>
      <c r="I626" s="67">
        <v>0.36470588235294116</v>
      </c>
      <c r="J626" s="67">
        <v>0.32183908045977011</v>
      </c>
      <c r="K626" s="67">
        <v>0.4175824175824176</v>
      </c>
      <c r="L626" s="67">
        <v>0.37593984962406013</v>
      </c>
      <c r="M626" s="67">
        <v>0.33050847457627119</v>
      </c>
      <c r="N626" s="67">
        <v>0.34074074074074073</v>
      </c>
      <c r="O626" s="67">
        <v>0.41803278688524598</v>
      </c>
    </row>
    <row r="627" spans="1:15" ht="14.25" x14ac:dyDescent="0.45">
      <c r="A627" s="51">
        <v>41</v>
      </c>
      <c r="B627" s="51" t="s">
        <v>198</v>
      </c>
      <c r="C627" s="49">
        <v>41396</v>
      </c>
      <c r="D627" s="46" t="s">
        <v>1489</v>
      </c>
      <c r="E627" s="68">
        <v>0.44305772230889234</v>
      </c>
      <c r="F627" s="68">
        <v>0.36180124223602483</v>
      </c>
      <c r="G627" s="68">
        <v>0.44670846394984326</v>
      </c>
      <c r="H627" s="68">
        <v>0.35946745562130178</v>
      </c>
      <c r="I627" s="68">
        <v>0.38871473354231972</v>
      </c>
      <c r="J627" s="68">
        <v>0.48657718120805371</v>
      </c>
      <c r="K627" s="67">
        <v>0.40032948929159801</v>
      </c>
      <c r="L627" s="67">
        <v>0.39083969465648855</v>
      </c>
      <c r="M627" s="67">
        <v>0.39191290824261277</v>
      </c>
      <c r="N627" s="67">
        <v>0.46866485013623976</v>
      </c>
      <c r="O627" s="67">
        <v>0.43799472295514502</v>
      </c>
    </row>
    <row r="628" spans="1:15" ht="14.25" x14ac:dyDescent="0.45">
      <c r="A628" s="46">
        <v>41</v>
      </c>
      <c r="B628" s="46" t="s">
        <v>198</v>
      </c>
      <c r="C628" s="49">
        <v>41483</v>
      </c>
      <c r="D628" s="46" t="s">
        <v>1491</v>
      </c>
      <c r="E628" s="67">
        <v>0.37931034482758619</v>
      </c>
      <c r="F628" s="67">
        <v>0.32183908045977011</v>
      </c>
      <c r="G628" s="67">
        <v>0.27397260273972601</v>
      </c>
      <c r="H628" s="67">
        <v>0.1941747572815534</v>
      </c>
      <c r="I628" s="67">
        <v>0.23529411764705882</v>
      </c>
      <c r="J628" s="67">
        <v>0.34328358208955223</v>
      </c>
      <c r="K628" s="67">
        <v>0.22784810126582278</v>
      </c>
      <c r="L628" s="67">
        <v>0.28421052631578947</v>
      </c>
      <c r="M628" s="67">
        <v>0.20270270270270271</v>
      </c>
      <c r="N628" s="67">
        <v>0.34883720930232559</v>
      </c>
      <c r="O628" s="67">
        <v>0.25</v>
      </c>
    </row>
    <row r="629" spans="1:15" ht="14.25" x14ac:dyDescent="0.45">
      <c r="A629" s="51">
        <v>41</v>
      </c>
      <c r="B629" s="51" t="s">
        <v>198</v>
      </c>
      <c r="C629" s="49">
        <v>41503</v>
      </c>
      <c r="D629" s="46" t="s">
        <v>1493</v>
      </c>
      <c r="E629" s="68">
        <v>0.40697674418604651</v>
      </c>
      <c r="F629" s="68">
        <v>0.27826086956521739</v>
      </c>
      <c r="G629" s="68">
        <v>0.27007299270072993</v>
      </c>
      <c r="H629" s="68">
        <v>0.28125</v>
      </c>
      <c r="I629" s="68">
        <v>0.3125</v>
      </c>
      <c r="J629" s="68">
        <v>0.37588652482269502</v>
      </c>
      <c r="K629" s="67">
        <v>0.36283185840707965</v>
      </c>
      <c r="L629" s="67">
        <v>0.26446280991735538</v>
      </c>
      <c r="M629" s="67">
        <v>0.24427480916030533</v>
      </c>
      <c r="N629" s="67">
        <v>0.26119402985074625</v>
      </c>
      <c r="O629" s="67">
        <v>0.34931506849315103</v>
      </c>
    </row>
    <row r="630" spans="1:15" ht="14.25" x14ac:dyDescent="0.45">
      <c r="A630" s="46">
        <v>41</v>
      </c>
      <c r="B630" s="46" t="s">
        <v>198</v>
      </c>
      <c r="C630" s="49">
        <v>41518</v>
      </c>
      <c r="D630" s="46" t="s">
        <v>1495</v>
      </c>
      <c r="E630" s="67">
        <v>0.44444444444444442</v>
      </c>
      <c r="F630" s="67">
        <v>0.54929577464788737</v>
      </c>
      <c r="G630" s="67">
        <v>0.54166666666666663</v>
      </c>
      <c r="H630" s="67">
        <v>0.52272727272727271</v>
      </c>
      <c r="I630" s="67">
        <v>0.47826086956521741</v>
      </c>
      <c r="J630" s="67">
        <v>0.6071428571428571</v>
      </c>
      <c r="K630" s="67">
        <v>0.54545454545454541</v>
      </c>
      <c r="L630" s="67">
        <v>0.33734939759036142</v>
      </c>
      <c r="M630" s="67">
        <v>0.35106382978723405</v>
      </c>
      <c r="N630" s="67">
        <v>0.5357142857142857</v>
      </c>
      <c r="O630" s="67">
        <v>0.39285714285714302</v>
      </c>
    </row>
    <row r="631" spans="1:15" ht="14.25" x14ac:dyDescent="0.45">
      <c r="A631" s="51">
        <v>41</v>
      </c>
      <c r="B631" s="51" t="s">
        <v>198</v>
      </c>
      <c r="C631" s="49">
        <v>41524</v>
      </c>
      <c r="D631" s="46" t="s">
        <v>1497</v>
      </c>
      <c r="E631" s="68">
        <v>0.5457413249211357</v>
      </c>
      <c r="F631" s="68">
        <v>0.53386454183266929</v>
      </c>
      <c r="G631" s="68">
        <v>0.55020080321285136</v>
      </c>
      <c r="H631" s="68">
        <v>0.46575342465753422</v>
      </c>
      <c r="I631" s="68">
        <v>0.5127272727272727</v>
      </c>
      <c r="J631" s="68">
        <v>0.56272401433691754</v>
      </c>
      <c r="K631" s="67">
        <v>0.51028806584362141</v>
      </c>
      <c r="L631" s="67">
        <v>0.54304635761589404</v>
      </c>
      <c r="M631" s="67">
        <v>0.58695652173913049</v>
      </c>
      <c r="N631" s="67">
        <v>0.64655172413793105</v>
      </c>
      <c r="O631" s="67">
        <v>0.63777089783281704</v>
      </c>
    </row>
    <row r="632" spans="1:15" ht="14.25" x14ac:dyDescent="0.45">
      <c r="A632" s="46">
        <v>41</v>
      </c>
      <c r="B632" s="46" t="s">
        <v>198</v>
      </c>
      <c r="C632" s="49">
        <v>41530</v>
      </c>
      <c r="D632" s="46" t="s">
        <v>934</v>
      </c>
      <c r="E632" s="67">
        <v>0.12096774193548387</v>
      </c>
      <c r="F632" s="67">
        <v>0.224</v>
      </c>
      <c r="G632" s="67">
        <v>0.26785714285714285</v>
      </c>
      <c r="H632" s="67">
        <v>0.24369747899159663</v>
      </c>
      <c r="I632" s="67">
        <v>0.25471698113207547</v>
      </c>
      <c r="J632" s="67">
        <v>0.20535714285714285</v>
      </c>
      <c r="K632" s="67">
        <v>0.14074074074074075</v>
      </c>
      <c r="L632" s="67">
        <v>0.16822429906542055</v>
      </c>
      <c r="M632" s="67">
        <v>0.23008849557522124</v>
      </c>
      <c r="N632" s="67">
        <v>0.2975206611570248</v>
      </c>
      <c r="O632" s="67">
        <v>0.30476190476190501</v>
      </c>
    </row>
    <row r="633" spans="1:15" ht="14.25" x14ac:dyDescent="0.45">
      <c r="A633" s="51">
        <v>41</v>
      </c>
      <c r="B633" s="51" t="s">
        <v>198</v>
      </c>
      <c r="C633" s="49">
        <v>41548</v>
      </c>
      <c r="D633" s="46" t="s">
        <v>1500</v>
      </c>
      <c r="E633" s="68">
        <v>0.35483870967741937</v>
      </c>
      <c r="F633" s="68">
        <v>0.41379310344827586</v>
      </c>
      <c r="G633" s="68">
        <v>0.42105263157894735</v>
      </c>
      <c r="H633" s="68">
        <v>0.33974358974358976</v>
      </c>
      <c r="I633" s="68">
        <v>0.3904109589041096</v>
      </c>
      <c r="J633" s="68">
        <v>0.31137724550898205</v>
      </c>
      <c r="K633" s="67">
        <v>0.30625000000000002</v>
      </c>
      <c r="L633" s="67">
        <v>0.29220779220779219</v>
      </c>
      <c r="M633" s="67">
        <v>0.46875</v>
      </c>
      <c r="N633" s="67">
        <v>0.44210526315789472</v>
      </c>
      <c r="O633" s="67">
        <v>0.38251366120218599</v>
      </c>
    </row>
    <row r="634" spans="1:15" ht="14.25" x14ac:dyDescent="0.45">
      <c r="A634" s="46">
        <v>41</v>
      </c>
      <c r="B634" s="46" t="s">
        <v>198</v>
      </c>
      <c r="C634" s="49">
        <v>41551</v>
      </c>
      <c r="D634" s="46" t="s">
        <v>1502</v>
      </c>
      <c r="E634" s="67">
        <v>0.38398692810457519</v>
      </c>
      <c r="F634" s="67">
        <v>0.41930501930501929</v>
      </c>
      <c r="G634" s="67">
        <v>0.44051446945337619</v>
      </c>
      <c r="H634" s="67">
        <v>0.39775461106655974</v>
      </c>
      <c r="I634" s="67">
        <v>0.48745519713261648</v>
      </c>
      <c r="J634" s="67">
        <v>0.45068027210884354</v>
      </c>
      <c r="K634" s="67">
        <v>0.43187660668380462</v>
      </c>
      <c r="L634" s="67">
        <v>0.40031897926634769</v>
      </c>
      <c r="M634" s="67">
        <v>0.44810126582278481</v>
      </c>
      <c r="N634" s="67">
        <v>0.41972290138549306</v>
      </c>
      <c r="O634" s="67">
        <v>0.44095788604459102</v>
      </c>
    </row>
    <row r="635" spans="1:15" ht="14.25" x14ac:dyDescent="0.45">
      <c r="A635" s="51">
        <v>41</v>
      </c>
      <c r="B635" s="51" t="s">
        <v>198</v>
      </c>
      <c r="C635" s="49">
        <v>41615</v>
      </c>
      <c r="D635" s="46" t="s">
        <v>1504</v>
      </c>
      <c r="E635" s="68">
        <v>0.4580152671755725</v>
      </c>
      <c r="F635" s="68">
        <v>0.49206349206349204</v>
      </c>
      <c r="G635" s="68">
        <v>0.5901639344262295</v>
      </c>
      <c r="H635" s="68">
        <v>0.47330960854092524</v>
      </c>
      <c r="I635" s="68">
        <v>0.57843137254901966</v>
      </c>
      <c r="J635" s="68">
        <v>0.53191489361702127</v>
      </c>
      <c r="K635" s="67">
        <v>0.47107438016528924</v>
      </c>
      <c r="L635" s="67">
        <v>0.56122448979591832</v>
      </c>
      <c r="M635" s="67">
        <v>0.59558823529411764</v>
      </c>
      <c r="N635" s="67">
        <v>0.66265060240963858</v>
      </c>
      <c r="O635" s="67">
        <v>0.68510638297872295</v>
      </c>
    </row>
    <row r="636" spans="1:15" ht="14.25" x14ac:dyDescent="0.45">
      <c r="A636" s="46">
        <v>41</v>
      </c>
      <c r="B636" s="46" t="s">
        <v>198</v>
      </c>
      <c r="C636" s="49">
        <v>41660</v>
      </c>
      <c r="D636" s="46" t="s">
        <v>1506</v>
      </c>
      <c r="E636" s="67">
        <v>0.19318181818181818</v>
      </c>
      <c r="F636" s="67">
        <v>0.27368421052631581</v>
      </c>
      <c r="G636" s="67">
        <v>0.42574257425742573</v>
      </c>
      <c r="H636" s="67">
        <v>0.29629629629629628</v>
      </c>
      <c r="I636" s="67">
        <v>0.49107142857142855</v>
      </c>
      <c r="J636" s="67">
        <v>0.34883720930232559</v>
      </c>
      <c r="K636" s="67">
        <v>0.31818181818181818</v>
      </c>
      <c r="L636" s="67">
        <v>0.32</v>
      </c>
      <c r="M636" s="67">
        <v>0.2696629213483146</v>
      </c>
      <c r="N636" s="67">
        <v>0.45348837209302323</v>
      </c>
      <c r="O636" s="67">
        <v>0.44247787610619499</v>
      </c>
    </row>
    <row r="637" spans="1:15" ht="14.25" x14ac:dyDescent="0.45">
      <c r="A637" s="51">
        <v>41</v>
      </c>
      <c r="B637" s="51" t="s">
        <v>198</v>
      </c>
      <c r="C637" s="49">
        <v>41668</v>
      </c>
      <c r="D637" s="46" t="s">
        <v>1508</v>
      </c>
      <c r="E637" s="68">
        <v>0.29629629629629628</v>
      </c>
      <c r="F637" s="68">
        <v>0.22614840989399293</v>
      </c>
      <c r="G637" s="68">
        <v>0.31528662420382164</v>
      </c>
      <c r="H637" s="68">
        <v>0.27808988764044945</v>
      </c>
      <c r="I637" s="68">
        <v>0.30461538461538462</v>
      </c>
      <c r="J637" s="68">
        <v>0.34193548387096773</v>
      </c>
      <c r="K637" s="67">
        <v>0.27816901408450706</v>
      </c>
      <c r="L637" s="67">
        <v>0.23314606741573032</v>
      </c>
      <c r="M637" s="67">
        <v>0.3122923588039867</v>
      </c>
      <c r="N637" s="67">
        <v>0.29360465116279072</v>
      </c>
      <c r="O637" s="67">
        <v>0.31692307692307697</v>
      </c>
    </row>
    <row r="638" spans="1:15" ht="14.25" x14ac:dyDescent="0.45">
      <c r="A638" s="46">
        <v>41</v>
      </c>
      <c r="B638" s="46" t="s">
        <v>198</v>
      </c>
      <c r="C638" s="49">
        <v>41676</v>
      </c>
      <c r="D638" s="46" t="s">
        <v>832</v>
      </c>
      <c r="E638" s="67">
        <v>0.3</v>
      </c>
      <c r="F638" s="67">
        <v>0.34579439252336447</v>
      </c>
      <c r="G638" s="67">
        <v>0.30612244897959184</v>
      </c>
      <c r="H638" s="67">
        <v>0.32075471698113206</v>
      </c>
      <c r="I638" s="67">
        <v>0.44086021505376344</v>
      </c>
      <c r="J638" s="67">
        <v>0.34782608695652173</v>
      </c>
      <c r="K638" s="67">
        <v>0.4</v>
      </c>
      <c r="L638" s="67">
        <v>0.37209302325581395</v>
      </c>
      <c r="M638" s="67">
        <v>0.36274509803921567</v>
      </c>
      <c r="N638" s="67">
        <v>0.37349397590361444</v>
      </c>
      <c r="O638" s="67">
        <v>0.46153846153846201</v>
      </c>
    </row>
    <row r="639" spans="1:15" ht="14.25" x14ac:dyDescent="0.45">
      <c r="A639" s="51">
        <v>41</v>
      </c>
      <c r="B639" s="51" t="s">
        <v>198</v>
      </c>
      <c r="C639" s="49">
        <v>41770</v>
      </c>
      <c r="D639" s="46" t="s">
        <v>1511</v>
      </c>
      <c r="E639" s="68">
        <v>0.38513513513513514</v>
      </c>
      <c r="F639" s="68">
        <v>0.43790849673202614</v>
      </c>
      <c r="G639" s="68">
        <v>0.29696969696969699</v>
      </c>
      <c r="H639" s="68">
        <v>0.21739130434782608</v>
      </c>
      <c r="I639" s="68">
        <v>0.29591836734693877</v>
      </c>
      <c r="J639" s="68">
        <v>0.33522727272727271</v>
      </c>
      <c r="K639" s="67">
        <v>0.27179487179487177</v>
      </c>
      <c r="L639" s="67">
        <v>0.22767857142857142</v>
      </c>
      <c r="M639" s="67">
        <v>0.27272727272727271</v>
      </c>
      <c r="N639" s="67">
        <v>0.31481481481481483</v>
      </c>
      <c r="O639" s="67">
        <v>0.38578680203045701</v>
      </c>
    </row>
    <row r="640" spans="1:15" ht="14.25" x14ac:dyDescent="0.45">
      <c r="A640" s="46">
        <v>41</v>
      </c>
      <c r="B640" s="46" t="s">
        <v>198</v>
      </c>
      <c r="C640" s="49">
        <v>41791</v>
      </c>
      <c r="D640" s="46" t="s">
        <v>1513</v>
      </c>
      <c r="E640" s="67">
        <v>0.38709677419354838</v>
      </c>
      <c r="F640" s="67">
        <v>0.30805687203791471</v>
      </c>
      <c r="G640" s="67">
        <v>0.36842105263157893</v>
      </c>
      <c r="H640" s="67">
        <v>0.32432432432432434</v>
      </c>
      <c r="I640" s="67">
        <v>0.36966824644549762</v>
      </c>
      <c r="J640" s="67">
        <v>0.34361233480176212</v>
      </c>
      <c r="K640" s="67">
        <v>0.28888888888888886</v>
      </c>
      <c r="L640" s="67">
        <v>0.28448275862068967</v>
      </c>
      <c r="M640" s="67">
        <v>0.37109375</v>
      </c>
      <c r="N640" s="67">
        <v>0.34599156118143459</v>
      </c>
      <c r="O640" s="67">
        <v>0.38725490196078399</v>
      </c>
    </row>
    <row r="641" spans="1:15" ht="14.25" x14ac:dyDescent="0.45">
      <c r="A641" s="51">
        <v>41</v>
      </c>
      <c r="B641" s="51" t="s">
        <v>198</v>
      </c>
      <c r="C641" s="49">
        <v>41797</v>
      </c>
      <c r="D641" s="46" t="s">
        <v>1515</v>
      </c>
      <c r="E641" s="68">
        <v>0.41599999999999998</v>
      </c>
      <c r="F641" s="68">
        <v>0.40366972477064222</v>
      </c>
      <c r="G641" s="68">
        <v>0.51</v>
      </c>
      <c r="H641" s="68">
        <v>0.2807017543859649</v>
      </c>
      <c r="I641" s="68">
        <v>0.4573643410852713</v>
      </c>
      <c r="J641" s="68">
        <v>0.45283018867924529</v>
      </c>
      <c r="K641" s="67">
        <v>0.41176470588235292</v>
      </c>
      <c r="L641" s="67">
        <v>0.47328244274809161</v>
      </c>
      <c r="M641" s="67">
        <v>0.38759689922480622</v>
      </c>
      <c r="N641" s="67">
        <v>0.53216374269005851</v>
      </c>
      <c r="O641" s="67">
        <v>0.57851239669421495</v>
      </c>
    </row>
    <row r="642" spans="1:15" ht="14.25" x14ac:dyDescent="0.45">
      <c r="A642" s="46">
        <v>41</v>
      </c>
      <c r="B642" s="46" t="s">
        <v>198</v>
      </c>
      <c r="C642" s="49">
        <v>41799</v>
      </c>
      <c r="D642" s="46" t="s">
        <v>1517</v>
      </c>
      <c r="E642" s="67">
        <v>0.24193548387096775</v>
      </c>
      <c r="F642" s="67">
        <v>0.43956043956043955</v>
      </c>
      <c r="G642" s="67">
        <v>0.41322314049586778</v>
      </c>
      <c r="H642" s="67">
        <v>0.29197080291970801</v>
      </c>
      <c r="I642" s="67">
        <v>0.31404958677685951</v>
      </c>
      <c r="J642" s="67">
        <v>0.21008403361344538</v>
      </c>
      <c r="K642" s="67">
        <v>0.23584905660377359</v>
      </c>
      <c r="L642" s="67">
        <v>0.25892857142857145</v>
      </c>
      <c r="M642" s="67">
        <v>0.37383177570093457</v>
      </c>
      <c r="N642" s="67">
        <v>0.36090225563909772</v>
      </c>
      <c r="O642" s="67">
        <v>0.43925233644859801</v>
      </c>
    </row>
    <row r="643" spans="1:15" ht="14.25" x14ac:dyDescent="0.45">
      <c r="A643" s="51">
        <v>41</v>
      </c>
      <c r="B643" s="51" t="s">
        <v>198</v>
      </c>
      <c r="C643" s="49">
        <v>41801</v>
      </c>
      <c r="D643" s="46" t="s">
        <v>1519</v>
      </c>
      <c r="E643" s="68">
        <v>0.45238095238095238</v>
      </c>
      <c r="F643" s="68">
        <v>0.625</v>
      </c>
      <c r="G643" s="68">
        <v>0.47457627118644069</v>
      </c>
      <c r="H643" s="68">
        <v>0.37777777777777777</v>
      </c>
      <c r="I643" s="68">
        <v>0.46774193548387094</v>
      </c>
      <c r="J643" s="68">
        <v>0.30158730158730157</v>
      </c>
      <c r="K643" s="67">
        <v>0.46808510638297873</v>
      </c>
      <c r="L643" s="67">
        <v>0.50980392156862742</v>
      </c>
      <c r="M643" s="67">
        <v>0.65909090909090906</v>
      </c>
      <c r="N643" s="67">
        <v>0.49180327868852458</v>
      </c>
      <c r="O643" s="67">
        <v>0.634920634920635</v>
      </c>
    </row>
    <row r="644" spans="1:15" ht="14.25" x14ac:dyDescent="0.45">
      <c r="A644" s="46">
        <v>41</v>
      </c>
      <c r="B644" s="46" t="s">
        <v>198</v>
      </c>
      <c r="C644" s="49">
        <v>41807</v>
      </c>
      <c r="D644" s="46" t="s">
        <v>1521</v>
      </c>
      <c r="E644" s="67">
        <v>0.44174757281553401</v>
      </c>
      <c r="F644" s="67">
        <v>0.40654205607476634</v>
      </c>
      <c r="G644" s="67">
        <v>0.31282051282051282</v>
      </c>
      <c r="H644" s="67">
        <v>0.41025641025641024</v>
      </c>
      <c r="I644" s="67">
        <v>0.36405529953917048</v>
      </c>
      <c r="J644" s="67">
        <v>0.35897435897435898</v>
      </c>
      <c r="K644" s="67">
        <v>0.26108374384236455</v>
      </c>
      <c r="L644" s="67">
        <v>0.40611353711790393</v>
      </c>
      <c r="M644" s="67">
        <v>0.45812807881773399</v>
      </c>
      <c r="N644" s="67">
        <v>0.40740740740740738</v>
      </c>
      <c r="O644" s="67">
        <v>0.45856353591160198</v>
      </c>
    </row>
    <row r="645" spans="1:15" ht="14.25" x14ac:dyDescent="0.45">
      <c r="A645" s="51">
        <v>41</v>
      </c>
      <c r="B645" s="51" t="s">
        <v>198</v>
      </c>
      <c r="C645" s="49">
        <v>41872</v>
      </c>
      <c r="D645" s="46" t="s">
        <v>1523</v>
      </c>
      <c r="E645" s="68">
        <v>0.35294117647058826</v>
      </c>
      <c r="F645" s="68">
        <v>0.46511627906976744</v>
      </c>
      <c r="G645" s="68">
        <v>0.35714285714285715</v>
      </c>
      <c r="H645" s="68">
        <v>0.33823529411764708</v>
      </c>
      <c r="I645" s="68">
        <v>0.4</v>
      </c>
      <c r="J645" s="68">
        <v>0.3888888888888889</v>
      </c>
      <c r="K645" s="67">
        <v>0.33333333333333331</v>
      </c>
      <c r="L645" s="67">
        <v>0.32307692307692309</v>
      </c>
      <c r="M645" s="67">
        <v>0.4</v>
      </c>
      <c r="N645" s="67">
        <v>0.37142857142857144</v>
      </c>
      <c r="O645" s="67">
        <v>0.37837837837837801</v>
      </c>
    </row>
    <row r="646" spans="1:15" ht="14.25" x14ac:dyDescent="0.45">
      <c r="A646" s="46">
        <v>41</v>
      </c>
      <c r="B646" s="46" t="s">
        <v>198</v>
      </c>
      <c r="C646" s="49">
        <v>41885</v>
      </c>
      <c r="D646" s="46" t="s">
        <v>1525</v>
      </c>
      <c r="E646" s="67">
        <v>0.5495495495495496</v>
      </c>
      <c r="F646" s="67">
        <v>0.48113207547169812</v>
      </c>
      <c r="G646" s="67">
        <v>0.53465346534653468</v>
      </c>
      <c r="H646" s="67">
        <v>0.47142857142857142</v>
      </c>
      <c r="I646" s="67">
        <v>0.58333333333333337</v>
      </c>
      <c r="J646" s="67">
        <v>0.56338028169014087</v>
      </c>
      <c r="K646" s="67">
        <v>0.30588235294117649</v>
      </c>
      <c r="L646" s="67">
        <v>0.64102564102564108</v>
      </c>
      <c r="M646" s="67">
        <v>0.7407407407407407</v>
      </c>
      <c r="N646" s="67">
        <v>0.6063829787234043</v>
      </c>
      <c r="O646" s="67">
        <v>0.70422535211267601</v>
      </c>
    </row>
    <row r="647" spans="1:15" ht="14.25" x14ac:dyDescent="0.45">
      <c r="A647" s="51">
        <v>44</v>
      </c>
      <c r="B647" s="51" t="s">
        <v>200</v>
      </c>
      <c r="C647" s="49">
        <v>44001</v>
      </c>
      <c r="D647" s="46" t="s">
        <v>2512</v>
      </c>
      <c r="E647" s="68">
        <v>0.40209059233449479</v>
      </c>
      <c r="F647" s="68">
        <v>0.54469987228607919</v>
      </c>
      <c r="G647" s="68">
        <v>0.62351387054161167</v>
      </c>
      <c r="H647" s="68">
        <v>0.58779504893494527</v>
      </c>
      <c r="I647" s="68">
        <v>0.40502942750133764</v>
      </c>
      <c r="J647" s="68">
        <v>0.46243386243386242</v>
      </c>
      <c r="K647" s="67">
        <v>0.49680275454992623</v>
      </c>
      <c r="L647" s="67">
        <v>0.49935924818453653</v>
      </c>
      <c r="M647" s="67">
        <v>0.55877268798617108</v>
      </c>
      <c r="N647" s="67">
        <v>0.53115835777126097</v>
      </c>
      <c r="O647" s="67">
        <v>0.473446327683616</v>
      </c>
    </row>
    <row r="648" spans="1:15" ht="14.25" x14ac:dyDescent="0.45">
      <c r="A648" s="46">
        <v>44</v>
      </c>
      <c r="B648" s="46" t="s">
        <v>200</v>
      </c>
      <c r="C648" s="49">
        <v>44035</v>
      </c>
      <c r="D648" s="46" t="s">
        <v>957</v>
      </c>
      <c r="E648" s="67">
        <v>0.25702811244979917</v>
      </c>
      <c r="F648" s="67">
        <v>0.18181818181818182</v>
      </c>
      <c r="G648" s="67">
        <v>0.2733812949640288</v>
      </c>
      <c r="H648" s="67">
        <v>0.26779661016949152</v>
      </c>
      <c r="I648" s="67">
        <v>0.22186495176848875</v>
      </c>
      <c r="J648" s="67">
        <v>0.25501432664756446</v>
      </c>
      <c r="K648" s="67">
        <v>0.32342007434944237</v>
      </c>
      <c r="L648" s="67">
        <v>0.3</v>
      </c>
      <c r="M648" s="67">
        <v>0.33904109589041098</v>
      </c>
      <c r="N648" s="67">
        <v>0.31805157593123207</v>
      </c>
      <c r="O648" s="67">
        <v>0.31104651162790697</v>
      </c>
    </row>
    <row r="649" spans="1:15" ht="14.25" x14ac:dyDescent="0.45">
      <c r="A649" s="51">
        <v>44</v>
      </c>
      <c r="B649" s="51" t="s">
        <v>200</v>
      </c>
      <c r="C649" s="49">
        <v>44078</v>
      </c>
      <c r="D649" s="46" t="s">
        <v>2513</v>
      </c>
      <c r="E649" s="68">
        <v>0.2509505703422053</v>
      </c>
      <c r="F649" s="68">
        <v>0.41924398625429554</v>
      </c>
      <c r="G649" s="68">
        <v>0.40361445783132532</v>
      </c>
      <c r="H649" s="68">
        <v>0.40344827586206894</v>
      </c>
      <c r="I649" s="68">
        <v>0.33015873015873015</v>
      </c>
      <c r="J649" s="68">
        <v>0.37722419928825623</v>
      </c>
      <c r="K649" s="67">
        <v>0.39692307692307693</v>
      </c>
      <c r="L649" s="67">
        <v>0.41954022988505746</v>
      </c>
      <c r="M649" s="67">
        <v>0.48484848484848486</v>
      </c>
      <c r="N649" s="67">
        <v>0.54626865671641789</v>
      </c>
      <c r="O649" s="67">
        <v>0.56728232189973604</v>
      </c>
    </row>
    <row r="650" spans="1:15" ht="14.25" x14ac:dyDescent="0.45">
      <c r="A650" s="46">
        <v>44</v>
      </c>
      <c r="B650" s="46" t="s">
        <v>200</v>
      </c>
      <c r="C650" s="49">
        <v>44090</v>
      </c>
      <c r="D650" s="46" t="s">
        <v>1532</v>
      </c>
      <c r="E650" s="67">
        <v>0.11764705882352941</v>
      </c>
      <c r="F650" s="67">
        <v>0.15625</v>
      </c>
      <c r="G650" s="67">
        <v>0.24892703862660945</v>
      </c>
      <c r="H650" s="67">
        <v>0.34177215189873417</v>
      </c>
      <c r="I650" s="67">
        <v>0.152</v>
      </c>
      <c r="J650" s="67">
        <v>0.21487603305785125</v>
      </c>
      <c r="K650" s="67">
        <v>0.20074349442379183</v>
      </c>
      <c r="L650" s="67">
        <v>0.23214285714285715</v>
      </c>
      <c r="M650" s="67">
        <v>0.32573289902280128</v>
      </c>
      <c r="N650" s="67">
        <v>0.34448160535117056</v>
      </c>
      <c r="O650" s="67">
        <v>0.29595015576324002</v>
      </c>
    </row>
    <row r="651" spans="1:15" ht="14.25" x14ac:dyDescent="0.45">
      <c r="A651" s="51">
        <v>44</v>
      </c>
      <c r="B651" s="51" t="s">
        <v>200</v>
      </c>
      <c r="C651" s="49">
        <v>44098</v>
      </c>
      <c r="D651" s="46" t="s">
        <v>1534</v>
      </c>
      <c r="E651" s="68">
        <v>0.33333333333333331</v>
      </c>
      <c r="F651" s="68">
        <v>0.38461538461538464</v>
      </c>
      <c r="G651" s="68">
        <v>0.36170212765957449</v>
      </c>
      <c r="H651" s="68">
        <v>0.30120481927710846</v>
      </c>
      <c r="I651" s="68">
        <v>0.21590909090909091</v>
      </c>
      <c r="J651" s="68">
        <v>0.31868131868131866</v>
      </c>
      <c r="K651" s="67">
        <v>0.41111111111111109</v>
      </c>
      <c r="L651" s="67">
        <v>0.41414141414141414</v>
      </c>
      <c r="M651" s="67">
        <v>0.3888888888888889</v>
      </c>
      <c r="N651" s="67">
        <v>0.41176470588235292</v>
      </c>
      <c r="O651" s="67">
        <v>0.42156862745098</v>
      </c>
    </row>
    <row r="652" spans="1:15" ht="14.25" x14ac:dyDescent="0.45">
      <c r="A652" s="46">
        <v>44</v>
      </c>
      <c r="B652" s="46" t="s">
        <v>200</v>
      </c>
      <c r="C652" s="49">
        <v>44110</v>
      </c>
      <c r="D652" s="46" t="s">
        <v>1536</v>
      </c>
      <c r="E652" s="67">
        <v>0.16</v>
      </c>
      <c r="F652" s="67">
        <v>0.2413793103448276</v>
      </c>
      <c r="G652" s="67">
        <v>0.29411764705882354</v>
      </c>
      <c r="H652" s="67">
        <v>0.46511627906976744</v>
      </c>
      <c r="I652" s="67">
        <v>0.61538461538461542</v>
      </c>
      <c r="J652" s="67">
        <v>0.61363636363636365</v>
      </c>
      <c r="K652" s="67">
        <v>0.66666666666666663</v>
      </c>
      <c r="L652" s="67">
        <v>0.38181818181818183</v>
      </c>
      <c r="M652" s="67">
        <v>0.41975308641975306</v>
      </c>
      <c r="N652" s="67">
        <v>0.26666666666666666</v>
      </c>
      <c r="O652" s="67">
        <v>0.6</v>
      </c>
    </row>
    <row r="653" spans="1:15" ht="14.25" x14ac:dyDescent="0.45">
      <c r="A653" s="51">
        <v>44</v>
      </c>
      <c r="B653" s="51" t="s">
        <v>200</v>
      </c>
      <c r="C653" s="49">
        <v>44279</v>
      </c>
      <c r="D653" s="46" t="s">
        <v>2514</v>
      </c>
      <c r="E653" s="68">
        <v>0.43867924528301888</v>
      </c>
      <c r="F653" s="68">
        <v>0.52693208430913352</v>
      </c>
      <c r="G653" s="68">
        <v>0.52054794520547942</v>
      </c>
      <c r="H653" s="68">
        <v>0.48730964467005078</v>
      </c>
      <c r="I653" s="68">
        <v>0.5292397660818714</v>
      </c>
      <c r="J653" s="68">
        <v>0.51094890510948909</v>
      </c>
      <c r="K653" s="67">
        <v>0.53092783505154639</v>
      </c>
      <c r="L653" s="67">
        <v>0.60514018691588789</v>
      </c>
      <c r="M653" s="67">
        <v>0.60459770114942524</v>
      </c>
      <c r="N653" s="67">
        <v>0.70531400966183577</v>
      </c>
      <c r="O653" s="67">
        <v>0.68093385214007796</v>
      </c>
    </row>
    <row r="654" spans="1:15" ht="14.25" x14ac:dyDescent="0.45">
      <c r="A654" s="46">
        <v>44</v>
      </c>
      <c r="B654" s="46" t="s">
        <v>200</v>
      </c>
      <c r="C654" s="49">
        <v>44378</v>
      </c>
      <c r="D654" s="46" t="s">
        <v>1540</v>
      </c>
      <c r="E654" s="67">
        <v>0.2808988764044944</v>
      </c>
      <c r="F654" s="67">
        <v>0.29192546583850931</v>
      </c>
      <c r="G654" s="67">
        <v>0.20772946859903382</v>
      </c>
      <c r="H654" s="67">
        <v>0.27173913043478259</v>
      </c>
      <c r="I654" s="67">
        <v>0.24858757062146894</v>
      </c>
      <c r="J654" s="67">
        <v>0.31052631578947371</v>
      </c>
      <c r="K654" s="67">
        <v>0.34649122807017546</v>
      </c>
      <c r="L654" s="67">
        <v>0.37109375</v>
      </c>
      <c r="M654" s="67">
        <v>0.34259259259259262</v>
      </c>
      <c r="N654" s="67">
        <v>0.45882352941176469</v>
      </c>
      <c r="O654" s="67">
        <v>0.44615384615384601</v>
      </c>
    </row>
    <row r="655" spans="1:15" ht="14.25" x14ac:dyDescent="0.45">
      <c r="A655" s="51">
        <v>44</v>
      </c>
      <c r="B655" s="51" t="s">
        <v>200</v>
      </c>
      <c r="C655" s="49">
        <v>44420</v>
      </c>
      <c r="D655" s="46" t="s">
        <v>1542</v>
      </c>
      <c r="E655" s="68">
        <v>0.25</v>
      </c>
      <c r="F655" s="68">
        <v>0.27777777777777779</v>
      </c>
      <c r="G655" s="68">
        <v>0.2857142857142857</v>
      </c>
      <c r="H655" s="68">
        <v>0.57894736842105265</v>
      </c>
      <c r="I655" s="68">
        <v>0.17391304347826086</v>
      </c>
      <c r="J655" s="68">
        <v>0.21621621621621623</v>
      </c>
      <c r="K655" s="67">
        <v>0.35294117647058826</v>
      </c>
      <c r="L655" s="67">
        <v>0.3</v>
      </c>
      <c r="M655" s="67">
        <v>0.62962962962962965</v>
      </c>
      <c r="N655" s="67">
        <v>0.58064516129032262</v>
      </c>
      <c r="O655" s="67">
        <v>0.394736842105263</v>
      </c>
    </row>
    <row r="656" spans="1:15" ht="14.25" x14ac:dyDescent="0.45">
      <c r="A656" s="46">
        <v>44</v>
      </c>
      <c r="B656" s="46" t="s">
        <v>200</v>
      </c>
      <c r="C656" s="49">
        <v>44430</v>
      </c>
      <c r="D656" s="46" t="s">
        <v>2515</v>
      </c>
      <c r="E656" s="67">
        <v>0.26256192498230713</v>
      </c>
      <c r="F656" s="67">
        <v>0.31677953348382243</v>
      </c>
      <c r="G656" s="67">
        <v>0.32626538987688097</v>
      </c>
      <c r="H656" s="67">
        <v>0.31118012422360247</v>
      </c>
      <c r="I656" s="67">
        <v>0.2927899686520376</v>
      </c>
      <c r="J656" s="67">
        <v>0.28238341968911918</v>
      </c>
      <c r="K656" s="67">
        <v>0.37807070101857398</v>
      </c>
      <c r="L656" s="67">
        <v>0.33530805687203791</v>
      </c>
      <c r="M656" s="67">
        <v>0.38617886178861788</v>
      </c>
      <c r="N656" s="67">
        <v>0.38594594594594595</v>
      </c>
      <c r="O656" s="67">
        <v>0.39469320066335001</v>
      </c>
    </row>
    <row r="657" spans="1:15" ht="14.25" x14ac:dyDescent="0.45">
      <c r="A657" s="51">
        <v>44</v>
      </c>
      <c r="B657" s="51" t="s">
        <v>200</v>
      </c>
      <c r="C657" s="49">
        <v>44560</v>
      </c>
      <c r="D657" s="46" t="s">
        <v>1546</v>
      </c>
      <c r="E657" s="68">
        <v>0.22274881516587677</v>
      </c>
      <c r="F657" s="68">
        <v>0.17727272727272728</v>
      </c>
      <c r="G657" s="68">
        <v>0.20384615384615384</v>
      </c>
      <c r="H657" s="68">
        <v>0.25</v>
      </c>
      <c r="I657" s="68">
        <v>0.16459627329192547</v>
      </c>
      <c r="J657" s="68">
        <v>0.11023622047244094</v>
      </c>
      <c r="K657" s="67">
        <v>0.1497005988023952</v>
      </c>
      <c r="L657" s="67">
        <v>0.16607142857142856</v>
      </c>
      <c r="M657" s="67">
        <v>0.17027863777089783</v>
      </c>
      <c r="N657" s="67">
        <v>0.24265842349304481</v>
      </c>
      <c r="O657" s="67">
        <v>0.209840810419682</v>
      </c>
    </row>
    <row r="658" spans="1:15" ht="14.25" x14ac:dyDescent="0.45">
      <c r="A658" s="46">
        <v>44</v>
      </c>
      <c r="B658" s="46" t="s">
        <v>200</v>
      </c>
      <c r="C658" s="49">
        <v>44650</v>
      </c>
      <c r="D658" s="46" t="s">
        <v>1548</v>
      </c>
      <c r="E658" s="67">
        <v>0.33723196881091616</v>
      </c>
      <c r="F658" s="67">
        <v>0.41249999999999998</v>
      </c>
      <c r="G658" s="67">
        <v>0.45306122448979591</v>
      </c>
      <c r="H658" s="67">
        <v>0.4556701030927835</v>
      </c>
      <c r="I658" s="67">
        <v>0.47708333333333336</v>
      </c>
      <c r="J658" s="67">
        <v>0.48565965583173998</v>
      </c>
      <c r="K658" s="67">
        <v>0.60401459854014594</v>
      </c>
      <c r="L658" s="67">
        <v>0.50505050505050508</v>
      </c>
      <c r="M658" s="67">
        <v>0.57984790874524716</v>
      </c>
      <c r="N658" s="67">
        <v>0.60815602836879434</v>
      </c>
      <c r="O658" s="67">
        <v>0.61448140900195702</v>
      </c>
    </row>
    <row r="659" spans="1:15" ht="14.25" x14ac:dyDescent="0.45">
      <c r="A659" s="51">
        <v>44</v>
      </c>
      <c r="B659" s="51" t="s">
        <v>200</v>
      </c>
      <c r="C659" s="49">
        <v>44847</v>
      </c>
      <c r="D659" s="46" t="s">
        <v>1550</v>
      </c>
      <c r="E659" s="68">
        <v>0.21391752577319587</v>
      </c>
      <c r="F659" s="68">
        <v>0.19633507853403143</v>
      </c>
      <c r="G659" s="68">
        <v>0.19450800915331809</v>
      </c>
      <c r="H659" s="68">
        <v>0.17415730337078653</v>
      </c>
      <c r="I659" s="68">
        <v>0.13230240549828179</v>
      </c>
      <c r="J659" s="68">
        <v>0.10419681620839363</v>
      </c>
      <c r="K659" s="67">
        <v>0.11707317073170732</v>
      </c>
      <c r="L659" s="67">
        <v>0.11521252796420582</v>
      </c>
      <c r="M659" s="67">
        <v>0.10335195530726257</v>
      </c>
      <c r="N659" s="67">
        <v>0.15192926045016078</v>
      </c>
      <c r="O659" s="67">
        <v>0.136662286465177</v>
      </c>
    </row>
    <row r="660" spans="1:15" ht="14.25" x14ac:dyDescent="0.45">
      <c r="A660" s="46">
        <v>44</v>
      </c>
      <c r="B660" s="46" t="s">
        <v>200</v>
      </c>
      <c r="C660" s="49">
        <v>44855</v>
      </c>
      <c r="D660" s="46" t="s">
        <v>2516</v>
      </c>
      <c r="E660" s="67">
        <v>0.27722772277227725</v>
      </c>
      <c r="F660" s="67">
        <v>0.4453125</v>
      </c>
      <c r="G660" s="67">
        <v>0.39583333333333331</v>
      </c>
      <c r="H660" s="67">
        <v>0.36986301369863012</v>
      </c>
      <c r="I660" s="67">
        <v>0.43478260869565216</v>
      </c>
      <c r="J660" s="67">
        <v>0.50458715596330272</v>
      </c>
      <c r="K660" s="67">
        <v>0.50847457627118642</v>
      </c>
      <c r="L660" s="67">
        <v>0.48837209302325579</v>
      </c>
      <c r="M660" s="67">
        <v>0.51</v>
      </c>
      <c r="N660" s="67">
        <v>0.60909090909090913</v>
      </c>
      <c r="O660" s="67">
        <v>0.65254237288135597</v>
      </c>
    </row>
    <row r="661" spans="1:15" ht="14.25" x14ac:dyDescent="0.45">
      <c r="A661" s="51">
        <v>44</v>
      </c>
      <c r="B661" s="51" t="s">
        <v>200</v>
      </c>
      <c r="C661" s="49">
        <v>44874</v>
      </c>
      <c r="D661" s="46" t="s">
        <v>2517</v>
      </c>
      <c r="E661" s="68">
        <v>0.375</v>
      </c>
      <c r="F661" s="68">
        <v>0.33755274261603374</v>
      </c>
      <c r="G661" s="68">
        <v>0.48120300751879697</v>
      </c>
      <c r="H661" s="68">
        <v>0.44285714285714284</v>
      </c>
      <c r="I661" s="68">
        <v>0.40344827586206894</v>
      </c>
      <c r="J661" s="68">
        <v>0.39840637450199201</v>
      </c>
      <c r="K661" s="67">
        <v>0.54915254237288136</v>
      </c>
      <c r="L661" s="67">
        <v>0.45402298850574713</v>
      </c>
      <c r="M661" s="67">
        <v>0.58823529411764708</v>
      </c>
      <c r="N661" s="67">
        <v>0.49687500000000001</v>
      </c>
      <c r="O661" s="67">
        <v>0.55182072829131701</v>
      </c>
    </row>
    <row r="662" spans="1:15" ht="14.25" x14ac:dyDescent="0.45">
      <c r="A662" s="46">
        <v>47</v>
      </c>
      <c r="B662" s="46" t="s">
        <v>202</v>
      </c>
      <c r="C662" s="49">
        <v>47001</v>
      </c>
      <c r="D662" s="46" t="s">
        <v>1555</v>
      </c>
      <c r="E662" s="67">
        <v>0.34965283959408938</v>
      </c>
      <c r="F662" s="67">
        <v>0.35414384811975175</v>
      </c>
      <c r="G662" s="67">
        <v>0.30605478974001049</v>
      </c>
      <c r="H662" s="67">
        <v>0.30482641828958512</v>
      </c>
      <c r="I662" s="67">
        <v>0.25985282093213408</v>
      </c>
      <c r="J662" s="67">
        <v>0.31641067097817299</v>
      </c>
      <c r="K662" s="67">
        <v>0.35098801425332038</v>
      </c>
      <c r="L662" s="67">
        <v>0.33538840937114672</v>
      </c>
      <c r="M662" s="67">
        <v>0.38430022943297282</v>
      </c>
      <c r="N662" s="67">
        <v>0.40969581749049427</v>
      </c>
      <c r="O662" s="67">
        <v>0.44048892284186397</v>
      </c>
    </row>
    <row r="663" spans="1:15" ht="14.25" x14ac:dyDescent="0.45">
      <c r="A663" s="51">
        <v>47</v>
      </c>
      <c r="B663" s="51" t="s">
        <v>202</v>
      </c>
      <c r="C663" s="49">
        <v>47030</v>
      </c>
      <c r="D663" s="46" t="s">
        <v>1557</v>
      </c>
      <c r="E663" s="68">
        <v>0.1</v>
      </c>
      <c r="F663" s="68">
        <v>9.4017094017094016E-2</v>
      </c>
      <c r="G663" s="68">
        <v>0.12318840579710146</v>
      </c>
      <c r="H663" s="68">
        <v>0.16666666666666666</v>
      </c>
      <c r="I663" s="68">
        <v>0.18674698795180722</v>
      </c>
      <c r="J663" s="68">
        <v>0.2087912087912088</v>
      </c>
      <c r="K663" s="67">
        <v>0.28409090909090912</v>
      </c>
      <c r="L663" s="67">
        <v>0.20454545454545456</v>
      </c>
      <c r="M663" s="67">
        <v>0.26111111111111113</v>
      </c>
      <c r="N663" s="67">
        <v>0.29842931937172773</v>
      </c>
      <c r="O663" s="67">
        <v>0.34939759036144602</v>
      </c>
    </row>
    <row r="664" spans="1:15" ht="14.25" x14ac:dyDescent="0.45">
      <c r="A664" s="46">
        <v>47</v>
      </c>
      <c r="B664" s="46" t="s">
        <v>202</v>
      </c>
      <c r="C664" s="49">
        <v>47053</v>
      </c>
      <c r="D664" s="46" t="s">
        <v>2518</v>
      </c>
      <c r="E664" s="67">
        <v>0.16449086161879894</v>
      </c>
      <c r="F664" s="67">
        <v>0.21739130434782608</v>
      </c>
      <c r="G664" s="67">
        <v>0.16962025316455695</v>
      </c>
      <c r="H664" s="67">
        <v>0.16094986807387862</v>
      </c>
      <c r="I664" s="67">
        <v>0.22522522522522523</v>
      </c>
      <c r="J664" s="67">
        <v>0.20718232044198895</v>
      </c>
      <c r="K664" s="67">
        <v>0.27595628415300544</v>
      </c>
      <c r="L664" s="67">
        <v>0.28457446808510639</v>
      </c>
      <c r="M664" s="67">
        <v>0.29916897506925205</v>
      </c>
      <c r="N664" s="67">
        <v>0.33090024330900242</v>
      </c>
      <c r="O664" s="67">
        <v>0.38010204081632598</v>
      </c>
    </row>
    <row r="665" spans="1:15" ht="14.25" x14ac:dyDescent="0.45">
      <c r="A665" s="51">
        <v>47</v>
      </c>
      <c r="B665" s="51" t="s">
        <v>202</v>
      </c>
      <c r="C665" s="49">
        <v>47058</v>
      </c>
      <c r="D665" s="46" t="s">
        <v>2519</v>
      </c>
      <c r="E665" s="68">
        <v>0.18181818181818182</v>
      </c>
      <c r="F665" s="68">
        <v>0.24074074074074073</v>
      </c>
      <c r="G665" s="68">
        <v>0.24358974358974358</v>
      </c>
      <c r="H665" s="68">
        <v>0.23030303030303031</v>
      </c>
      <c r="I665" s="68">
        <v>0.23545706371191136</v>
      </c>
      <c r="J665" s="68">
        <v>0.18529411764705883</v>
      </c>
      <c r="K665" s="67">
        <v>0.28150134048257375</v>
      </c>
      <c r="L665" s="67">
        <v>0.24378109452736318</v>
      </c>
      <c r="M665" s="67">
        <v>0.30606860158311344</v>
      </c>
      <c r="N665" s="67">
        <v>0.33850129198966411</v>
      </c>
      <c r="O665" s="67">
        <v>0.38592233009708699</v>
      </c>
    </row>
    <row r="666" spans="1:15" ht="14.25" x14ac:dyDescent="0.45">
      <c r="A666" s="46">
        <v>47</v>
      </c>
      <c r="B666" s="46" t="s">
        <v>202</v>
      </c>
      <c r="C666" s="49">
        <v>47161</v>
      </c>
      <c r="D666" s="46" t="s">
        <v>2520</v>
      </c>
      <c r="E666" s="67">
        <v>8.771929824561403E-2</v>
      </c>
      <c r="F666" s="67">
        <v>0.22988505747126436</v>
      </c>
      <c r="G666" s="67">
        <v>0.25925925925925924</v>
      </c>
      <c r="H666" s="67">
        <v>0.16666666666666666</v>
      </c>
      <c r="I666" s="67">
        <v>0.25925925925925924</v>
      </c>
      <c r="J666" s="67">
        <v>0.16666666666666666</v>
      </c>
      <c r="K666" s="67">
        <v>0.23333333333333334</v>
      </c>
      <c r="L666" s="67">
        <v>0.16666666666666666</v>
      </c>
      <c r="M666" s="67">
        <v>0.19587628865979381</v>
      </c>
      <c r="N666" s="67">
        <v>0.27083333333333331</v>
      </c>
      <c r="O666" s="67">
        <v>0.38202247191011202</v>
      </c>
    </row>
    <row r="667" spans="1:15" ht="14.25" x14ac:dyDescent="0.45">
      <c r="A667" s="51">
        <v>47</v>
      </c>
      <c r="B667" s="51" t="s">
        <v>202</v>
      </c>
      <c r="C667" s="49">
        <v>47170</v>
      </c>
      <c r="D667" s="46" t="s">
        <v>2521</v>
      </c>
      <c r="E667" s="68">
        <v>0.1357142857142857</v>
      </c>
      <c r="F667" s="68">
        <v>0.20454545454545456</v>
      </c>
      <c r="G667" s="68">
        <v>0.26203208556149732</v>
      </c>
      <c r="H667" s="68">
        <v>0.25945945945945947</v>
      </c>
      <c r="I667" s="68">
        <v>0.22815533980582525</v>
      </c>
      <c r="J667" s="68">
        <v>0.25142857142857145</v>
      </c>
      <c r="K667" s="67">
        <v>0.36097560975609755</v>
      </c>
      <c r="L667" s="67">
        <v>0.33333333333333331</v>
      </c>
      <c r="M667" s="67">
        <v>0.32258064516129031</v>
      </c>
      <c r="N667" s="67">
        <v>0.3418181818181818</v>
      </c>
      <c r="O667" s="67">
        <v>0.37313432835820898</v>
      </c>
    </row>
    <row r="668" spans="1:15" ht="14.25" x14ac:dyDescent="0.45">
      <c r="A668" s="46">
        <v>47</v>
      </c>
      <c r="B668" s="46" t="s">
        <v>202</v>
      </c>
      <c r="C668" s="49">
        <v>47189</v>
      </c>
      <c r="D668" s="46" t="s">
        <v>1567</v>
      </c>
      <c r="E668" s="67">
        <v>0.30708035003977724</v>
      </c>
      <c r="F668" s="67">
        <v>0.3057784911717496</v>
      </c>
      <c r="G668" s="67">
        <v>0.27439471753484962</v>
      </c>
      <c r="H668" s="67">
        <v>0.29469964664310955</v>
      </c>
      <c r="I668" s="67">
        <v>0.32108743570903747</v>
      </c>
      <c r="J668" s="67">
        <v>0.4150793650793651</v>
      </c>
      <c r="K668" s="67">
        <v>0.52660841938046066</v>
      </c>
      <c r="L668" s="67">
        <v>0.49230769230769234</v>
      </c>
      <c r="M668" s="67">
        <v>0.54996127033307518</v>
      </c>
      <c r="N668" s="67">
        <v>0.57033051498847043</v>
      </c>
      <c r="O668" s="67">
        <v>0.54992319508448495</v>
      </c>
    </row>
    <row r="669" spans="1:15" ht="14.25" x14ac:dyDescent="0.45">
      <c r="A669" s="51">
        <v>47</v>
      </c>
      <c r="B669" s="51" t="s">
        <v>202</v>
      </c>
      <c r="C669" s="49">
        <v>47205</v>
      </c>
      <c r="D669" s="46" t="s">
        <v>352</v>
      </c>
      <c r="E669" s="68">
        <v>0.16463414634146342</v>
      </c>
      <c r="F669" s="68">
        <v>0.23308270676691728</v>
      </c>
      <c r="G669" s="68">
        <v>0.23243243243243245</v>
      </c>
      <c r="H669" s="68">
        <v>0.19205298013245034</v>
      </c>
      <c r="I669" s="68">
        <v>0.3081761006289308</v>
      </c>
      <c r="J669" s="68">
        <v>0.20915032679738563</v>
      </c>
      <c r="K669" s="67">
        <v>0.23456790123456789</v>
      </c>
      <c r="L669" s="67">
        <v>0.28289473684210525</v>
      </c>
      <c r="M669" s="67">
        <v>0.26035502958579881</v>
      </c>
      <c r="N669" s="67">
        <v>0.39344262295081966</v>
      </c>
      <c r="O669" s="67">
        <v>0.40939597315436199</v>
      </c>
    </row>
    <row r="670" spans="1:15" ht="14.25" x14ac:dyDescent="0.45">
      <c r="A670" s="46">
        <v>47</v>
      </c>
      <c r="B670" s="46" t="s">
        <v>202</v>
      </c>
      <c r="C670" s="49">
        <v>47245</v>
      </c>
      <c r="D670" s="46" t="s">
        <v>1570</v>
      </c>
      <c r="E670" s="67">
        <v>0.13677811550151975</v>
      </c>
      <c r="F670" s="67">
        <v>0.18639053254437871</v>
      </c>
      <c r="G670" s="67">
        <v>0.24132947976878613</v>
      </c>
      <c r="H670" s="67">
        <v>0.20282413350449294</v>
      </c>
      <c r="I670" s="67">
        <v>0.20703653585926929</v>
      </c>
      <c r="J670" s="67">
        <v>0.20580474934036938</v>
      </c>
      <c r="K670" s="67">
        <v>0.28352941176470586</v>
      </c>
      <c r="L670" s="67">
        <v>0.22557297949336549</v>
      </c>
      <c r="M670" s="67">
        <v>0.26270136307311026</v>
      </c>
      <c r="N670" s="67">
        <v>0.30778032036613273</v>
      </c>
      <c r="O670" s="67">
        <v>0.28715083798882701</v>
      </c>
    </row>
    <row r="671" spans="1:15" ht="14.25" x14ac:dyDescent="0.45">
      <c r="A671" s="51">
        <v>47</v>
      </c>
      <c r="B671" s="51" t="s">
        <v>202</v>
      </c>
      <c r="C671" s="49">
        <v>47258</v>
      </c>
      <c r="D671" s="46" t="s">
        <v>2522</v>
      </c>
      <c r="E671" s="68">
        <v>9.7435897435897437E-2</v>
      </c>
      <c r="F671" s="68">
        <v>0.15609756097560976</v>
      </c>
      <c r="G671" s="68">
        <v>0.12121212121212122</v>
      </c>
      <c r="H671" s="68">
        <v>0.20444444444444446</v>
      </c>
      <c r="I671" s="68">
        <v>0.19323671497584541</v>
      </c>
      <c r="J671" s="68">
        <v>0.2072072072072072</v>
      </c>
      <c r="K671" s="67">
        <v>0.31896551724137934</v>
      </c>
      <c r="L671" s="67">
        <v>0.32365145228215769</v>
      </c>
      <c r="M671" s="67">
        <v>0.1981981981981982</v>
      </c>
      <c r="N671" s="67">
        <v>0.29953917050691242</v>
      </c>
      <c r="O671" s="67">
        <v>0.378151260504202</v>
      </c>
    </row>
    <row r="672" spans="1:15" ht="14.25" x14ac:dyDescent="0.45">
      <c r="A672" s="46">
        <v>47</v>
      </c>
      <c r="B672" s="46" t="s">
        <v>202</v>
      </c>
      <c r="C672" s="49">
        <v>47268</v>
      </c>
      <c r="D672" s="46" t="s">
        <v>1574</v>
      </c>
      <c r="E672" s="67">
        <v>0.12355212355212356</v>
      </c>
      <c r="F672" s="67">
        <v>9.1286307053941904E-2</v>
      </c>
      <c r="G672" s="67">
        <v>0.10380622837370242</v>
      </c>
      <c r="H672" s="67">
        <v>0.1761006289308176</v>
      </c>
      <c r="I672" s="67">
        <v>0.13175675675675674</v>
      </c>
      <c r="J672" s="67">
        <v>0.25830258302583026</v>
      </c>
      <c r="K672" s="67">
        <v>0.27016129032258063</v>
      </c>
      <c r="L672" s="67">
        <v>0.2264808362369338</v>
      </c>
      <c r="M672" s="67">
        <v>0.23574144486692014</v>
      </c>
      <c r="N672" s="67">
        <v>0.38043478260869568</v>
      </c>
      <c r="O672" s="67">
        <v>0.38535031847133799</v>
      </c>
    </row>
    <row r="673" spans="1:15" ht="14.25" x14ac:dyDescent="0.45">
      <c r="A673" s="51">
        <v>47</v>
      </c>
      <c r="B673" s="51" t="s">
        <v>202</v>
      </c>
      <c r="C673" s="49">
        <v>47288</v>
      </c>
      <c r="D673" s="46" t="s">
        <v>2523</v>
      </c>
      <c r="E673" s="68">
        <v>0.18634423897581792</v>
      </c>
      <c r="F673" s="68">
        <v>0.24864130434782608</v>
      </c>
      <c r="G673" s="68">
        <v>0.24334600760456274</v>
      </c>
      <c r="H673" s="68">
        <v>0.24934036939313983</v>
      </c>
      <c r="I673" s="68">
        <v>0.2247191011235955</v>
      </c>
      <c r="J673" s="68">
        <v>0.35776805251641136</v>
      </c>
      <c r="K673" s="67">
        <v>0.36921529175050299</v>
      </c>
      <c r="L673" s="67">
        <v>0.30925737538148523</v>
      </c>
      <c r="M673" s="67">
        <v>0.34946236559139787</v>
      </c>
      <c r="N673" s="67">
        <v>0.42197802197802198</v>
      </c>
      <c r="O673" s="67">
        <v>0.40059347181008897</v>
      </c>
    </row>
    <row r="674" spans="1:15" ht="14.25" x14ac:dyDescent="0.45">
      <c r="A674" s="46">
        <v>47</v>
      </c>
      <c r="B674" s="46" t="s">
        <v>202</v>
      </c>
      <c r="C674" s="49">
        <v>47318</v>
      </c>
      <c r="D674" s="46" t="s">
        <v>1578</v>
      </c>
      <c r="E674" s="67">
        <v>0.12676056338028169</v>
      </c>
      <c r="F674" s="67">
        <v>0.11221945137157108</v>
      </c>
      <c r="G674" s="67">
        <v>0.15873015873015872</v>
      </c>
      <c r="H674" s="67">
        <v>0.17741935483870969</v>
      </c>
      <c r="I674" s="67">
        <v>0.18546365914786966</v>
      </c>
      <c r="J674" s="67">
        <v>0.19746835443037974</v>
      </c>
      <c r="K674" s="67">
        <v>0.24468085106382978</v>
      </c>
      <c r="L674" s="67">
        <v>0.21951219512195122</v>
      </c>
      <c r="M674" s="67">
        <v>0.20555555555555555</v>
      </c>
      <c r="N674" s="67">
        <v>0.33483146067415731</v>
      </c>
      <c r="O674" s="67">
        <v>0.27610208816705301</v>
      </c>
    </row>
    <row r="675" spans="1:15" ht="14.25" x14ac:dyDescent="0.45">
      <c r="A675" s="51">
        <v>47</v>
      </c>
      <c r="B675" s="51" t="s">
        <v>202</v>
      </c>
      <c r="C675" s="49">
        <v>47460</v>
      </c>
      <c r="D675" s="46" t="s">
        <v>1580</v>
      </c>
      <c r="E675" s="68">
        <v>0.11351351351351352</v>
      </c>
      <c r="F675" s="68">
        <v>0.17647058823529413</v>
      </c>
      <c r="G675" s="68">
        <v>0.13815789473684212</v>
      </c>
      <c r="H675" s="68">
        <v>0.23404255319148937</v>
      </c>
      <c r="I675" s="68">
        <v>0.17333333333333334</v>
      </c>
      <c r="J675" s="68">
        <v>0.17117117117117117</v>
      </c>
      <c r="K675" s="67">
        <v>0.25396825396825395</v>
      </c>
      <c r="L675" s="67">
        <v>0.22815533980582525</v>
      </c>
      <c r="M675" s="67">
        <v>0.20192307692307693</v>
      </c>
      <c r="N675" s="67">
        <v>0.24463519313304721</v>
      </c>
      <c r="O675" s="67">
        <v>0.31481481481481499</v>
      </c>
    </row>
    <row r="676" spans="1:15" ht="14.25" x14ac:dyDescent="0.45">
      <c r="A676" s="46">
        <v>47</v>
      </c>
      <c r="B676" s="46" t="s">
        <v>202</v>
      </c>
      <c r="C676" s="49">
        <v>47541</v>
      </c>
      <c r="D676" s="46" t="s">
        <v>2524</v>
      </c>
      <c r="E676" s="67">
        <v>0.13924050632911392</v>
      </c>
      <c r="F676" s="67">
        <v>0.18</v>
      </c>
      <c r="G676" s="67">
        <v>0.1797752808988764</v>
      </c>
      <c r="H676" s="67">
        <v>0.21212121212121213</v>
      </c>
      <c r="I676" s="67">
        <v>0.18556701030927836</v>
      </c>
      <c r="J676" s="67">
        <v>0.17</v>
      </c>
      <c r="K676" s="67">
        <v>0.28448275862068967</v>
      </c>
      <c r="L676" s="67">
        <v>0.21666666666666667</v>
      </c>
      <c r="M676" s="67">
        <v>0.21904761904761905</v>
      </c>
      <c r="N676" s="67">
        <v>0.29457364341085274</v>
      </c>
      <c r="O676" s="67">
        <v>0.33750000000000002</v>
      </c>
    </row>
    <row r="677" spans="1:15" ht="14.25" x14ac:dyDescent="0.45">
      <c r="A677" s="51">
        <v>47</v>
      </c>
      <c r="B677" s="51" t="s">
        <v>202</v>
      </c>
      <c r="C677" s="49">
        <v>47545</v>
      </c>
      <c r="D677" s="46" t="s">
        <v>1584</v>
      </c>
      <c r="E677" s="68">
        <v>6.6666666666666666E-2</v>
      </c>
      <c r="F677" s="68">
        <v>0.21052631578947367</v>
      </c>
      <c r="G677" s="68">
        <v>0.2608695652173913</v>
      </c>
      <c r="H677" s="68">
        <v>0.19402985074626866</v>
      </c>
      <c r="I677" s="68">
        <v>0.22972972972972974</v>
      </c>
      <c r="J677" s="68">
        <v>0.24</v>
      </c>
      <c r="K677" s="67">
        <v>0.2752808988764045</v>
      </c>
      <c r="L677" s="67">
        <v>0.2982456140350877</v>
      </c>
      <c r="M677" s="67">
        <v>0.2857142857142857</v>
      </c>
      <c r="N677" s="67">
        <v>0.28169014084507044</v>
      </c>
      <c r="O677" s="67">
        <v>0.27835051546391698</v>
      </c>
    </row>
    <row r="678" spans="1:15" ht="14.25" x14ac:dyDescent="0.45">
      <c r="A678" s="46">
        <v>47</v>
      </c>
      <c r="B678" s="46" t="s">
        <v>202</v>
      </c>
      <c r="C678" s="49">
        <v>47551</v>
      </c>
      <c r="D678" s="46" t="s">
        <v>2525</v>
      </c>
      <c r="E678" s="67">
        <v>0.22962962962962963</v>
      </c>
      <c r="F678" s="67">
        <v>0.19950124688279303</v>
      </c>
      <c r="G678" s="67">
        <v>0.26099706744868034</v>
      </c>
      <c r="H678" s="67">
        <v>0.22739018087855298</v>
      </c>
      <c r="I678" s="67">
        <v>0.2391304347826087</v>
      </c>
      <c r="J678" s="67">
        <v>0.23832923832923833</v>
      </c>
      <c r="K678" s="67">
        <v>0.32446808510638298</v>
      </c>
      <c r="L678" s="67">
        <v>0.27403846153846156</v>
      </c>
      <c r="M678" s="67">
        <v>0.33856502242152464</v>
      </c>
      <c r="N678" s="67">
        <v>0.40420560747663553</v>
      </c>
      <c r="O678" s="67">
        <v>0.455813953488372</v>
      </c>
    </row>
    <row r="679" spans="1:15" ht="14.25" x14ac:dyDescent="0.45">
      <c r="A679" s="51">
        <v>47</v>
      </c>
      <c r="B679" s="51" t="s">
        <v>202</v>
      </c>
      <c r="C679" s="49">
        <v>47555</v>
      </c>
      <c r="D679" s="46" t="s">
        <v>2526</v>
      </c>
      <c r="E679" s="68">
        <v>0.17193675889328064</v>
      </c>
      <c r="F679" s="68">
        <v>0.20523138832997989</v>
      </c>
      <c r="G679" s="68">
        <v>0.218</v>
      </c>
      <c r="H679" s="68">
        <v>0.19745222929936307</v>
      </c>
      <c r="I679" s="68">
        <v>0.19400630914826497</v>
      </c>
      <c r="J679" s="68">
        <v>0.23168654173764908</v>
      </c>
      <c r="K679" s="67">
        <v>0.2697160883280757</v>
      </c>
      <c r="L679" s="67">
        <v>0.26589595375722541</v>
      </c>
      <c r="M679" s="67">
        <v>0.30218978102189781</v>
      </c>
      <c r="N679" s="67">
        <v>0.33543505674653218</v>
      </c>
      <c r="O679" s="67">
        <v>0.35914552736982602</v>
      </c>
    </row>
    <row r="680" spans="1:15" ht="14.25" x14ac:dyDescent="0.45">
      <c r="A680" s="46">
        <v>47</v>
      </c>
      <c r="B680" s="46" t="s">
        <v>202</v>
      </c>
      <c r="C680" s="49">
        <v>47570</v>
      </c>
      <c r="D680" s="46" t="s">
        <v>1590</v>
      </c>
      <c r="E680" s="67">
        <v>0.13333333333333333</v>
      </c>
      <c r="F680" s="67">
        <v>8.9361702127659579E-2</v>
      </c>
      <c r="G680" s="67">
        <v>0.18442622950819673</v>
      </c>
      <c r="H680" s="67">
        <v>0.1245136186770428</v>
      </c>
      <c r="I680" s="67">
        <v>0.15073529411764705</v>
      </c>
      <c r="J680" s="67">
        <v>0.25</v>
      </c>
      <c r="K680" s="67">
        <v>0.36725663716814161</v>
      </c>
      <c r="L680" s="67">
        <v>0.36016949152542371</v>
      </c>
      <c r="M680" s="67">
        <v>0.34082397003745318</v>
      </c>
      <c r="N680" s="67">
        <v>0.42741935483870969</v>
      </c>
      <c r="O680" s="67">
        <v>0.40789473684210498</v>
      </c>
    </row>
    <row r="681" spans="1:15" ht="14.25" x14ac:dyDescent="0.45">
      <c r="A681" s="51">
        <v>47</v>
      </c>
      <c r="B681" s="51" t="s">
        <v>202</v>
      </c>
      <c r="C681" s="49">
        <v>47605</v>
      </c>
      <c r="D681" s="46" t="s">
        <v>1592</v>
      </c>
      <c r="E681" s="68">
        <v>8.3333333333333329E-2</v>
      </c>
      <c r="F681" s="68">
        <v>0.2</v>
      </c>
      <c r="G681" s="68">
        <v>0.17460317460317459</v>
      </c>
      <c r="H681" s="68">
        <v>8.98876404494382E-2</v>
      </c>
      <c r="I681" s="68">
        <v>0.20512820512820512</v>
      </c>
      <c r="J681" s="68">
        <v>0.18666666666666668</v>
      </c>
      <c r="K681" s="67">
        <v>0.24050632911392406</v>
      </c>
      <c r="L681" s="67">
        <v>0.22580645161290322</v>
      </c>
      <c r="M681" s="67">
        <v>0.17142857142857143</v>
      </c>
      <c r="N681" s="67">
        <v>0.35294117647058826</v>
      </c>
      <c r="O681" s="67">
        <v>0.41304347826087001</v>
      </c>
    </row>
    <row r="682" spans="1:15" ht="14.25" x14ac:dyDescent="0.45">
      <c r="A682" s="46">
        <v>47</v>
      </c>
      <c r="B682" s="46" t="s">
        <v>202</v>
      </c>
      <c r="C682" s="49">
        <v>47660</v>
      </c>
      <c r="D682" s="46" t="s">
        <v>2527</v>
      </c>
      <c r="E682" s="67">
        <v>0.16981132075471697</v>
      </c>
      <c r="F682" s="67">
        <v>0.18181818181818182</v>
      </c>
      <c r="G682" s="67">
        <v>0.23711340206185566</v>
      </c>
      <c r="H682" s="67">
        <v>0.23076923076923078</v>
      </c>
      <c r="I682" s="67">
        <v>0.16312056737588654</v>
      </c>
      <c r="J682" s="67">
        <v>0.2073170731707317</v>
      </c>
      <c r="K682" s="67">
        <v>0.29655172413793102</v>
      </c>
      <c r="L682" s="67">
        <v>0.21621621621621623</v>
      </c>
      <c r="M682" s="67">
        <v>0.2742857142857143</v>
      </c>
      <c r="N682" s="67">
        <v>0.34459459459459457</v>
      </c>
      <c r="O682" s="67">
        <v>0.35483870967741898</v>
      </c>
    </row>
    <row r="683" spans="1:15" ht="14.25" x14ac:dyDescent="0.45">
      <c r="A683" s="51">
        <v>47</v>
      </c>
      <c r="B683" s="51" t="s">
        <v>202</v>
      </c>
      <c r="C683" s="49">
        <v>47675</v>
      </c>
      <c r="D683" s="46" t="s">
        <v>941</v>
      </c>
      <c r="E683" s="68">
        <v>0.11214953271028037</v>
      </c>
      <c r="F683" s="68">
        <v>0.27027027027027029</v>
      </c>
      <c r="G683" s="68">
        <v>0.32089552238805968</v>
      </c>
      <c r="H683" s="68">
        <v>0.22962962962962963</v>
      </c>
      <c r="I683" s="68">
        <v>0.21568627450980393</v>
      </c>
      <c r="J683" s="68">
        <v>0.26732673267326734</v>
      </c>
      <c r="K683" s="67">
        <v>0.17293233082706766</v>
      </c>
      <c r="L683" s="67">
        <v>0.27941176470588236</v>
      </c>
      <c r="M683" s="67">
        <v>0.20183486238532111</v>
      </c>
      <c r="N683" s="67">
        <v>0.37226277372262773</v>
      </c>
      <c r="O683" s="67">
        <v>0.32380952380952399</v>
      </c>
    </row>
    <row r="684" spans="1:15" ht="14.25" x14ac:dyDescent="0.45">
      <c r="A684" s="46">
        <v>47</v>
      </c>
      <c r="B684" s="46" t="s">
        <v>202</v>
      </c>
      <c r="C684" s="49">
        <v>47692</v>
      </c>
      <c r="D684" s="46" t="s">
        <v>1597</v>
      </c>
      <c r="E684" s="67">
        <v>0.11439114391143912</v>
      </c>
      <c r="F684" s="67">
        <v>0.22065727699530516</v>
      </c>
      <c r="G684" s="67">
        <v>0.17110266159695817</v>
      </c>
      <c r="H684" s="67">
        <v>0.22255192878338279</v>
      </c>
      <c r="I684" s="67">
        <v>0.23048327137546468</v>
      </c>
      <c r="J684" s="67">
        <v>0.27491408934707906</v>
      </c>
      <c r="K684" s="67">
        <v>0.36818181818181817</v>
      </c>
      <c r="L684" s="67">
        <v>0.27002967359050445</v>
      </c>
      <c r="M684" s="67">
        <v>0.2822822822822823</v>
      </c>
      <c r="N684" s="67">
        <v>0.40357142857142858</v>
      </c>
      <c r="O684" s="67">
        <v>0.43365695792880299</v>
      </c>
    </row>
    <row r="685" spans="1:15" ht="14.25" x14ac:dyDescent="0.45">
      <c r="A685" s="51">
        <v>47</v>
      </c>
      <c r="B685" s="51" t="s">
        <v>202</v>
      </c>
      <c r="C685" s="49">
        <v>47703</v>
      </c>
      <c r="D685" s="46" t="s">
        <v>1599</v>
      </c>
      <c r="E685" s="68">
        <v>0.15596330275229359</v>
      </c>
      <c r="F685" s="68">
        <v>0.125</v>
      </c>
      <c r="G685" s="68">
        <v>0.10396039603960396</v>
      </c>
      <c r="H685" s="68">
        <v>0.24576271186440679</v>
      </c>
      <c r="I685" s="68">
        <v>0.27333333333333332</v>
      </c>
      <c r="J685" s="68">
        <v>0.28813559322033899</v>
      </c>
      <c r="K685" s="67">
        <v>0.33333333333333331</v>
      </c>
      <c r="L685" s="67">
        <v>0.27777777777777779</v>
      </c>
      <c r="M685" s="67">
        <v>0.23870967741935484</v>
      </c>
      <c r="N685" s="67">
        <v>0.27142857142857141</v>
      </c>
      <c r="O685" s="67">
        <v>0.33522727272727298</v>
      </c>
    </row>
    <row r="686" spans="1:15" ht="14.25" x14ac:dyDescent="0.45">
      <c r="A686" s="46">
        <v>47</v>
      </c>
      <c r="B686" s="46" t="s">
        <v>202</v>
      </c>
      <c r="C686" s="49">
        <v>47707</v>
      </c>
      <c r="D686" s="46" t="s">
        <v>2528</v>
      </c>
      <c r="E686" s="67">
        <v>0.15018315018315018</v>
      </c>
      <c r="F686" s="67">
        <v>0.22794117647058823</v>
      </c>
      <c r="G686" s="67">
        <v>0.2048611111111111</v>
      </c>
      <c r="H686" s="67">
        <v>0.23012552301255229</v>
      </c>
      <c r="I686" s="67">
        <v>0.30597014925373134</v>
      </c>
      <c r="J686" s="67">
        <v>0.21518987341772153</v>
      </c>
      <c r="K686" s="67">
        <v>0.28698224852071008</v>
      </c>
      <c r="L686" s="67">
        <v>0.27469135802469136</v>
      </c>
      <c r="M686" s="67">
        <v>0.32580645161290323</v>
      </c>
      <c r="N686" s="67">
        <v>0.29617834394904458</v>
      </c>
      <c r="O686" s="67">
        <v>0.26268656716417899</v>
      </c>
    </row>
    <row r="687" spans="1:15" ht="14.25" x14ac:dyDescent="0.45">
      <c r="A687" s="51">
        <v>47</v>
      </c>
      <c r="B687" s="51" t="s">
        <v>202</v>
      </c>
      <c r="C687" s="49">
        <v>47720</v>
      </c>
      <c r="D687" s="46" t="s">
        <v>1603</v>
      </c>
      <c r="E687" s="68">
        <v>0.10989010989010989</v>
      </c>
      <c r="F687" s="68">
        <v>0.14942528735632185</v>
      </c>
      <c r="G687" s="68">
        <v>0.17391304347826086</v>
      </c>
      <c r="H687" s="68">
        <v>0.15740740740740741</v>
      </c>
      <c r="I687" s="68">
        <v>0.24074074074074073</v>
      </c>
      <c r="J687" s="68">
        <v>0.18627450980392157</v>
      </c>
      <c r="K687" s="67">
        <v>0.432</v>
      </c>
      <c r="L687" s="67">
        <v>0.19463087248322147</v>
      </c>
      <c r="M687" s="67">
        <v>0.26111111111111113</v>
      </c>
      <c r="N687" s="67">
        <v>0.23529411764705882</v>
      </c>
      <c r="O687" s="67">
        <v>0.34586466165413499</v>
      </c>
    </row>
    <row r="688" spans="1:15" ht="14.25" x14ac:dyDescent="0.45">
      <c r="A688" s="46">
        <v>47</v>
      </c>
      <c r="B688" s="46" t="s">
        <v>202</v>
      </c>
      <c r="C688" s="49">
        <v>47745</v>
      </c>
      <c r="D688" s="46" t="s">
        <v>1605</v>
      </c>
      <c r="E688" s="67">
        <v>0.25388601036269431</v>
      </c>
      <c r="F688" s="67">
        <v>0.35658914728682173</v>
      </c>
      <c r="G688" s="67">
        <v>0.31843575418994413</v>
      </c>
      <c r="H688" s="67">
        <v>0.2032967032967033</v>
      </c>
      <c r="I688" s="67">
        <v>0.3413173652694611</v>
      </c>
      <c r="J688" s="67">
        <v>0.27962085308056872</v>
      </c>
      <c r="K688" s="67">
        <v>0.2857142857142857</v>
      </c>
      <c r="L688" s="67">
        <v>0.2541436464088398</v>
      </c>
      <c r="M688" s="67">
        <v>0.21962616822429906</v>
      </c>
      <c r="N688" s="67">
        <v>0.29107981220657275</v>
      </c>
      <c r="O688" s="67">
        <v>0.26576576576576599</v>
      </c>
    </row>
    <row r="689" spans="1:15" ht="14.25" x14ac:dyDescent="0.45">
      <c r="A689" s="51">
        <v>47</v>
      </c>
      <c r="B689" s="51" t="s">
        <v>202</v>
      </c>
      <c r="C689" s="49">
        <v>47798</v>
      </c>
      <c r="D689" s="46" t="s">
        <v>2529</v>
      </c>
      <c r="E689" s="68">
        <v>0.11940298507462686</v>
      </c>
      <c r="F689" s="68">
        <v>0.1276595744680851</v>
      </c>
      <c r="G689" s="68">
        <v>6.2893081761006289E-2</v>
      </c>
      <c r="H689" s="68">
        <v>0.31168831168831168</v>
      </c>
      <c r="I689" s="68">
        <v>0.18716577540106952</v>
      </c>
      <c r="J689" s="68">
        <v>0.16315789473684211</v>
      </c>
      <c r="K689" s="67">
        <v>0.24607329842931938</v>
      </c>
      <c r="L689" s="67">
        <v>0.21962616822429906</v>
      </c>
      <c r="M689" s="67">
        <v>0.24873096446700507</v>
      </c>
      <c r="N689" s="67">
        <v>0.31313131313131315</v>
      </c>
      <c r="O689" s="67">
        <v>0.29646017699115101</v>
      </c>
    </row>
    <row r="690" spans="1:15" ht="14.25" x14ac:dyDescent="0.45">
      <c r="A690" s="46">
        <v>47</v>
      </c>
      <c r="B690" s="46" t="s">
        <v>202</v>
      </c>
      <c r="C690" s="49">
        <v>47960</v>
      </c>
      <c r="D690" s="46" t="s">
        <v>1609</v>
      </c>
      <c r="E690" s="67">
        <v>0.1</v>
      </c>
      <c r="F690" s="67">
        <v>0.1348314606741573</v>
      </c>
      <c r="G690" s="67">
        <v>0.14130434782608695</v>
      </c>
      <c r="H690" s="67">
        <v>0.3125</v>
      </c>
      <c r="I690" s="67">
        <v>0.25263157894736843</v>
      </c>
      <c r="J690" s="67">
        <v>0.27848101265822783</v>
      </c>
      <c r="K690" s="67">
        <v>0.44</v>
      </c>
      <c r="L690" s="67">
        <v>0.33962264150943394</v>
      </c>
      <c r="M690" s="67">
        <v>0.34343434343434343</v>
      </c>
      <c r="N690" s="67">
        <v>0.45945945945945948</v>
      </c>
      <c r="O690" s="67">
        <v>0.39130434782608697</v>
      </c>
    </row>
    <row r="691" spans="1:15" ht="14.25" x14ac:dyDescent="0.45">
      <c r="A691" s="51">
        <v>47</v>
      </c>
      <c r="B691" s="51" t="s">
        <v>202</v>
      </c>
      <c r="C691" s="49">
        <v>47980</v>
      </c>
      <c r="D691" s="46" t="s">
        <v>1611</v>
      </c>
      <c r="E691" s="68">
        <v>0.15281899109792285</v>
      </c>
      <c r="F691" s="68">
        <v>0.19225037257824143</v>
      </c>
      <c r="G691" s="68">
        <v>0.13997113997113997</v>
      </c>
      <c r="H691" s="68">
        <v>0.17737430167597765</v>
      </c>
      <c r="I691" s="68">
        <v>0.18543046357615894</v>
      </c>
      <c r="J691" s="68">
        <v>0.24796747967479674</v>
      </c>
      <c r="K691" s="67">
        <v>0.34422110552763818</v>
      </c>
      <c r="L691" s="67">
        <v>0.24061810154525387</v>
      </c>
      <c r="M691" s="67">
        <v>0.36823104693140796</v>
      </c>
      <c r="N691" s="67">
        <v>0.37870472008781558</v>
      </c>
      <c r="O691" s="67">
        <v>0.376651982378855</v>
      </c>
    </row>
    <row r="692" spans="1:15" ht="14.25" x14ac:dyDescent="0.45">
      <c r="A692" s="46">
        <v>50</v>
      </c>
      <c r="B692" s="46" t="s">
        <v>204</v>
      </c>
      <c r="C692" s="49">
        <v>50001</v>
      </c>
      <c r="D692" s="46" t="s">
        <v>1613</v>
      </c>
      <c r="E692" s="67">
        <v>0.4976680917217256</v>
      </c>
      <c r="F692" s="67">
        <v>0.47359015091342332</v>
      </c>
      <c r="G692" s="67">
        <v>0.50107442859933582</v>
      </c>
      <c r="H692" s="67">
        <v>0.46553990610328638</v>
      </c>
      <c r="I692" s="67">
        <v>0.44373302289483896</v>
      </c>
      <c r="J692" s="67">
        <v>0.36819407008086252</v>
      </c>
      <c r="K692" s="67">
        <v>0.45186212361331218</v>
      </c>
      <c r="L692" s="67">
        <v>0.4697145061728395</v>
      </c>
      <c r="M692" s="67">
        <v>0.45263157894736844</v>
      </c>
      <c r="N692" s="67">
        <v>0.49407407407407405</v>
      </c>
      <c r="O692" s="67">
        <v>0.49264295027006899</v>
      </c>
    </row>
    <row r="693" spans="1:15" ht="14.25" x14ac:dyDescent="0.45">
      <c r="A693" s="51">
        <v>50</v>
      </c>
      <c r="B693" s="51" t="s">
        <v>204</v>
      </c>
      <c r="C693" s="49">
        <v>50006</v>
      </c>
      <c r="D693" s="46" t="s">
        <v>1615</v>
      </c>
      <c r="E693" s="68">
        <v>0.31546391752577319</v>
      </c>
      <c r="F693" s="68">
        <v>0.29049676025917925</v>
      </c>
      <c r="G693" s="68">
        <v>0.34472934472934474</v>
      </c>
      <c r="H693" s="68">
        <v>0.29989764585465711</v>
      </c>
      <c r="I693" s="68">
        <v>0.33640552995391704</v>
      </c>
      <c r="J693" s="68">
        <v>0.302540415704388</v>
      </c>
      <c r="K693" s="67">
        <v>0.34720700985761227</v>
      </c>
      <c r="L693" s="67">
        <v>0.34304932735426008</v>
      </c>
      <c r="M693" s="67">
        <v>0.40212264150943394</v>
      </c>
      <c r="N693" s="67">
        <v>0.40105820105820106</v>
      </c>
      <c r="O693" s="67">
        <v>0.43281938325991198</v>
      </c>
    </row>
    <row r="694" spans="1:15" ht="14.25" x14ac:dyDescent="0.45">
      <c r="A694" s="46">
        <v>50</v>
      </c>
      <c r="B694" s="46" t="s">
        <v>204</v>
      </c>
      <c r="C694" s="49">
        <v>50110</v>
      </c>
      <c r="D694" s="46" t="s">
        <v>1617</v>
      </c>
      <c r="E694" s="67">
        <v>0.2711864406779661</v>
      </c>
      <c r="F694" s="67">
        <v>0.22857142857142856</v>
      </c>
      <c r="G694" s="67">
        <v>0.27397260273972601</v>
      </c>
      <c r="H694" s="67">
        <v>0.25757575757575757</v>
      </c>
      <c r="I694" s="67">
        <v>0.21176470588235294</v>
      </c>
      <c r="J694" s="67">
        <v>0.14492753623188406</v>
      </c>
      <c r="K694" s="67">
        <v>0.19767441860465115</v>
      </c>
      <c r="L694" s="67">
        <v>0.21249999999999999</v>
      </c>
      <c r="M694" s="67">
        <v>0.28169014084507044</v>
      </c>
      <c r="N694" s="67">
        <v>0.44871794871794873</v>
      </c>
      <c r="O694" s="67">
        <v>0.40816326530612301</v>
      </c>
    </row>
    <row r="695" spans="1:15" ht="14.25" x14ac:dyDescent="0.45">
      <c r="A695" s="51">
        <v>50</v>
      </c>
      <c r="B695" s="51" t="s">
        <v>204</v>
      </c>
      <c r="C695" s="49">
        <v>50124</v>
      </c>
      <c r="D695" s="46" t="s">
        <v>1619</v>
      </c>
      <c r="E695" s="68">
        <v>0.51724137931034486</v>
      </c>
      <c r="F695" s="68">
        <v>0.28846153846153844</v>
      </c>
      <c r="G695" s="68">
        <v>0.23255813953488372</v>
      </c>
      <c r="H695" s="68">
        <v>0.26470588235294118</v>
      </c>
      <c r="I695" s="68">
        <v>0.39130434782608697</v>
      </c>
      <c r="J695" s="68">
        <v>0.27777777777777779</v>
      </c>
      <c r="K695" s="67">
        <v>0.328125</v>
      </c>
      <c r="L695" s="67">
        <v>0.23404255319148937</v>
      </c>
      <c r="M695" s="67">
        <v>0.22413793103448276</v>
      </c>
      <c r="N695" s="67">
        <v>0.2857142857142857</v>
      </c>
      <c r="O695" s="67">
        <v>0.46067415730337102</v>
      </c>
    </row>
    <row r="696" spans="1:15" ht="14.25" x14ac:dyDescent="0.45">
      <c r="A696" s="46">
        <v>50</v>
      </c>
      <c r="B696" s="46" t="s">
        <v>204</v>
      </c>
      <c r="C696" s="49">
        <v>50150</v>
      </c>
      <c r="D696" s="46" t="s">
        <v>2530</v>
      </c>
      <c r="E696" s="67">
        <v>0.27692307692307694</v>
      </c>
      <c r="F696" s="67">
        <v>0.5</v>
      </c>
      <c r="G696" s="67">
        <v>0.30625000000000002</v>
      </c>
      <c r="H696" s="67">
        <v>0.22900763358778625</v>
      </c>
      <c r="I696" s="67">
        <v>0.37692307692307692</v>
      </c>
      <c r="J696" s="67">
        <v>0.29139072847682118</v>
      </c>
      <c r="K696" s="67">
        <v>0.30246913580246915</v>
      </c>
      <c r="L696" s="67">
        <v>0.22222222222222221</v>
      </c>
      <c r="M696" s="67">
        <v>0.27027027027027029</v>
      </c>
      <c r="N696" s="67">
        <v>0.30894308943089432</v>
      </c>
      <c r="O696" s="67">
        <v>0.337837837837838</v>
      </c>
    </row>
    <row r="697" spans="1:15" ht="14.25" x14ac:dyDescent="0.45">
      <c r="A697" s="51">
        <v>50</v>
      </c>
      <c r="B697" s="51" t="s">
        <v>204</v>
      </c>
      <c r="C697" s="49">
        <v>50223</v>
      </c>
      <c r="D697" s="46" t="s">
        <v>2531</v>
      </c>
      <c r="E697" s="68">
        <v>0.36065573770491804</v>
      </c>
      <c r="F697" s="68">
        <v>0.42</v>
      </c>
      <c r="G697" s="68">
        <v>0.33870967741935482</v>
      </c>
      <c r="H697" s="68">
        <v>0.27631578947368424</v>
      </c>
      <c r="I697" s="68">
        <v>0.30303030303030304</v>
      </c>
      <c r="J697" s="68">
        <v>0.25</v>
      </c>
      <c r="K697" s="67">
        <v>0.2537313432835821</v>
      </c>
      <c r="L697" s="67">
        <v>0.32307692307692309</v>
      </c>
      <c r="M697" s="67">
        <v>0.5</v>
      </c>
      <c r="N697" s="67">
        <v>0.41666666666666669</v>
      </c>
      <c r="O697" s="67">
        <v>0.402985074626866</v>
      </c>
    </row>
    <row r="698" spans="1:15" ht="14.25" x14ac:dyDescent="0.45">
      <c r="A698" s="46">
        <v>50</v>
      </c>
      <c r="B698" s="46" t="s">
        <v>204</v>
      </c>
      <c r="C698" s="49">
        <v>50226</v>
      </c>
      <c r="D698" s="46" t="s">
        <v>2532</v>
      </c>
      <c r="E698" s="67">
        <v>0.3359375</v>
      </c>
      <c r="F698" s="67">
        <v>0.31660231660231658</v>
      </c>
      <c r="G698" s="67">
        <v>0.31906614785992216</v>
      </c>
      <c r="H698" s="67">
        <v>0.37627118644067797</v>
      </c>
      <c r="I698" s="67">
        <v>0.26254826254826252</v>
      </c>
      <c r="J698" s="67">
        <v>0.20195439739413681</v>
      </c>
      <c r="K698" s="67">
        <v>0.31967213114754101</v>
      </c>
      <c r="L698" s="67">
        <v>0.31799163179916318</v>
      </c>
      <c r="M698" s="67">
        <v>0.42756183745583037</v>
      </c>
      <c r="N698" s="67">
        <v>0.35408560311284049</v>
      </c>
      <c r="O698" s="67">
        <v>0.42857142857142799</v>
      </c>
    </row>
    <row r="699" spans="1:15" ht="14.25" x14ac:dyDescent="0.45">
      <c r="A699" s="51">
        <v>50</v>
      </c>
      <c r="B699" s="51" t="s">
        <v>204</v>
      </c>
      <c r="C699" s="49">
        <v>50245</v>
      </c>
      <c r="D699" s="46" t="s">
        <v>1627</v>
      </c>
      <c r="E699" s="68">
        <v>0.5</v>
      </c>
      <c r="F699" s="68">
        <v>0.3783783783783784</v>
      </c>
      <c r="G699" s="68">
        <v>0.5</v>
      </c>
      <c r="H699" s="68">
        <v>0.35</v>
      </c>
      <c r="I699" s="68">
        <v>0.54285714285714282</v>
      </c>
      <c r="J699" s="68">
        <v>0.53333333333333333</v>
      </c>
      <c r="K699" s="67">
        <v>0.36666666666666664</v>
      </c>
      <c r="L699" s="67">
        <v>0.37142857142857144</v>
      </c>
      <c r="M699" s="67">
        <v>0.33333333333333331</v>
      </c>
      <c r="N699" s="67">
        <v>0.61538461538461542</v>
      </c>
      <c r="O699" s="67">
        <v>0.39393939393939398</v>
      </c>
    </row>
    <row r="700" spans="1:15" ht="14.25" x14ac:dyDescent="0.45">
      <c r="A700" s="46">
        <v>50</v>
      </c>
      <c r="B700" s="46" t="s">
        <v>204</v>
      </c>
      <c r="C700" s="49">
        <v>50251</v>
      </c>
      <c r="D700" s="46" t="s">
        <v>2533</v>
      </c>
      <c r="E700" s="67">
        <v>0.24590163934426229</v>
      </c>
      <c r="F700" s="67">
        <v>0.20895522388059701</v>
      </c>
      <c r="G700" s="67">
        <v>0.20754716981132076</v>
      </c>
      <c r="H700" s="67">
        <v>0.2153846153846154</v>
      </c>
      <c r="I700" s="67">
        <v>0.35849056603773582</v>
      </c>
      <c r="J700" s="67">
        <v>0.25</v>
      </c>
      <c r="K700" s="67">
        <v>0.34523809523809523</v>
      </c>
      <c r="L700" s="67">
        <v>0.27380952380952384</v>
      </c>
      <c r="M700" s="67">
        <v>0.25352112676056338</v>
      </c>
      <c r="N700" s="67">
        <v>0.2247191011235955</v>
      </c>
      <c r="O700" s="67">
        <v>0.18181818181818199</v>
      </c>
    </row>
    <row r="701" spans="1:15" ht="14.25" x14ac:dyDescent="0.45">
      <c r="A701" s="51">
        <v>50</v>
      </c>
      <c r="B701" s="51" t="s">
        <v>204</v>
      </c>
      <c r="C701" s="49">
        <v>50270</v>
      </c>
      <c r="D701" s="46" t="s">
        <v>1631</v>
      </c>
      <c r="E701" s="68">
        <v>0.41176470588235292</v>
      </c>
      <c r="F701" s="68">
        <v>0.26666666666666666</v>
      </c>
      <c r="G701" s="68">
        <v>0.26229508196721313</v>
      </c>
      <c r="H701" s="68">
        <v>0.30303030303030304</v>
      </c>
      <c r="I701" s="68">
        <v>0.35714285714285715</v>
      </c>
      <c r="J701" s="68">
        <v>0.46666666666666667</v>
      </c>
      <c r="K701" s="67">
        <v>0.26666666666666666</v>
      </c>
      <c r="L701" s="67">
        <v>0.28169014084507044</v>
      </c>
      <c r="M701" s="67">
        <v>0.44642857142857145</v>
      </c>
      <c r="N701" s="67">
        <v>0.37735849056603776</v>
      </c>
      <c r="O701" s="67">
        <v>0.26530612244898</v>
      </c>
    </row>
    <row r="702" spans="1:15" ht="14.25" x14ac:dyDescent="0.45">
      <c r="A702" s="46">
        <v>50</v>
      </c>
      <c r="B702" s="46" t="s">
        <v>204</v>
      </c>
      <c r="C702" s="49">
        <v>50287</v>
      </c>
      <c r="D702" s="46" t="s">
        <v>1633</v>
      </c>
      <c r="E702" s="67">
        <v>0.19444444444444445</v>
      </c>
      <c r="F702" s="67">
        <v>0.15923566878980891</v>
      </c>
      <c r="G702" s="67">
        <v>0.18978102189781021</v>
      </c>
      <c r="H702" s="67">
        <v>0.24516129032258063</v>
      </c>
      <c r="I702" s="67">
        <v>0.38235294117647056</v>
      </c>
      <c r="J702" s="67">
        <v>0.25179856115107913</v>
      </c>
      <c r="K702" s="67">
        <v>0.18571428571428572</v>
      </c>
      <c r="L702" s="67">
        <v>0.28828828828828829</v>
      </c>
      <c r="M702" s="67">
        <v>0.27777777777777779</v>
      </c>
      <c r="N702" s="67">
        <v>0.32857142857142857</v>
      </c>
      <c r="O702" s="67">
        <v>0.35537190082644599</v>
      </c>
    </row>
    <row r="703" spans="1:15" ht="14.25" x14ac:dyDescent="0.45">
      <c r="A703" s="51">
        <v>50</v>
      </c>
      <c r="B703" s="51" t="s">
        <v>204</v>
      </c>
      <c r="C703" s="49">
        <v>50313</v>
      </c>
      <c r="D703" s="46" t="s">
        <v>378</v>
      </c>
      <c r="E703" s="68">
        <v>0.3464788732394366</v>
      </c>
      <c r="F703" s="68">
        <v>0.33280254777070062</v>
      </c>
      <c r="G703" s="68">
        <v>0.38243626062322944</v>
      </c>
      <c r="H703" s="68">
        <v>0.29704301075268819</v>
      </c>
      <c r="I703" s="68">
        <v>0.30929264909847431</v>
      </c>
      <c r="J703" s="68">
        <v>0.31928480204342274</v>
      </c>
      <c r="K703" s="67">
        <v>0.40579710144927539</v>
      </c>
      <c r="L703" s="67">
        <v>0.38545454545454544</v>
      </c>
      <c r="M703" s="67">
        <v>0.41783439490445862</v>
      </c>
      <c r="N703" s="67">
        <v>0.42018779342723006</v>
      </c>
      <c r="O703" s="67">
        <v>0.46144721233689201</v>
      </c>
    </row>
    <row r="704" spans="1:15" ht="14.25" x14ac:dyDescent="0.45">
      <c r="A704" s="46">
        <v>50</v>
      </c>
      <c r="B704" s="46" t="s">
        <v>204</v>
      </c>
      <c r="C704" s="49">
        <v>50318</v>
      </c>
      <c r="D704" s="46" t="s">
        <v>1578</v>
      </c>
      <c r="E704" s="67">
        <v>0.28846153846153844</v>
      </c>
      <c r="F704" s="67">
        <v>0.33870967741935482</v>
      </c>
      <c r="G704" s="67">
        <v>0.31496062992125984</v>
      </c>
      <c r="H704" s="67">
        <v>0.32743362831858408</v>
      </c>
      <c r="I704" s="67">
        <v>0.27906976744186046</v>
      </c>
      <c r="J704" s="67">
        <v>0.3203125</v>
      </c>
      <c r="K704" s="67">
        <v>0.30188679245283018</v>
      </c>
      <c r="L704" s="67">
        <v>0.2983425414364641</v>
      </c>
      <c r="M704" s="67">
        <v>0.35333333333333333</v>
      </c>
      <c r="N704" s="67">
        <v>0.38793103448275862</v>
      </c>
      <c r="O704" s="67">
        <v>0.44886363636363602</v>
      </c>
    </row>
    <row r="705" spans="1:15" ht="14.25" x14ac:dyDescent="0.45">
      <c r="A705" s="51">
        <v>50</v>
      </c>
      <c r="B705" s="51" t="s">
        <v>204</v>
      </c>
      <c r="C705" s="49">
        <v>50325</v>
      </c>
      <c r="D705" s="46" t="s">
        <v>1637</v>
      </c>
      <c r="E705" s="68">
        <v>0.5714285714285714</v>
      </c>
      <c r="F705" s="68">
        <v>0.23076923076923078</v>
      </c>
      <c r="G705" s="68">
        <v>0.62068965517241381</v>
      </c>
      <c r="H705" s="68">
        <v>0.7142857142857143</v>
      </c>
      <c r="I705" s="68">
        <v>0.47619047619047616</v>
      </c>
      <c r="J705" s="68">
        <v>0.375</v>
      </c>
      <c r="K705" s="67">
        <v>0.5</v>
      </c>
      <c r="L705" s="67">
        <v>0.43478260869565216</v>
      </c>
      <c r="M705" s="67">
        <v>0.63636363636363635</v>
      </c>
      <c r="N705" s="67">
        <v>0.46153846153846156</v>
      </c>
      <c r="O705" s="67">
        <v>0.58823529411764697</v>
      </c>
    </row>
    <row r="706" spans="1:15" ht="14.25" x14ac:dyDescent="0.45">
      <c r="A706" s="46">
        <v>50</v>
      </c>
      <c r="B706" s="46" t="s">
        <v>204</v>
      </c>
      <c r="C706" s="49">
        <v>50330</v>
      </c>
      <c r="D706" s="46" t="s">
        <v>2534</v>
      </c>
      <c r="E706" s="67">
        <v>0.29545454545454547</v>
      </c>
      <c r="F706" s="67">
        <v>0.18461538461538463</v>
      </c>
      <c r="G706" s="67">
        <v>0.31818181818181818</v>
      </c>
      <c r="H706" s="67">
        <v>0.19117647058823528</v>
      </c>
      <c r="I706" s="67">
        <v>0.31481481481481483</v>
      </c>
      <c r="J706" s="67">
        <v>0.3235294117647059</v>
      </c>
      <c r="K706" s="67">
        <v>0.2361111111111111</v>
      </c>
      <c r="L706" s="67">
        <v>0.1728395061728395</v>
      </c>
      <c r="M706" s="67">
        <v>0.22666666666666666</v>
      </c>
      <c r="N706" s="67">
        <v>0.21428571428571427</v>
      </c>
      <c r="O706" s="67">
        <v>0.27272727272727298</v>
      </c>
    </row>
    <row r="707" spans="1:15" ht="14.25" x14ac:dyDescent="0.45">
      <c r="A707" s="51">
        <v>50</v>
      </c>
      <c r="B707" s="51" t="s">
        <v>204</v>
      </c>
      <c r="C707" s="49">
        <v>50350</v>
      </c>
      <c r="D707" s="46" t="s">
        <v>1641</v>
      </c>
      <c r="E707" s="68">
        <v>0.24719101123595505</v>
      </c>
      <c r="F707" s="68">
        <v>0.16379310344827586</v>
      </c>
      <c r="G707" s="68">
        <v>0.2</v>
      </c>
      <c r="H707" s="68">
        <v>0.23364485981308411</v>
      </c>
      <c r="I707" s="68">
        <v>0.27</v>
      </c>
      <c r="J707" s="68">
        <v>0.24615384615384617</v>
      </c>
      <c r="K707" s="67">
        <v>0.296875</v>
      </c>
      <c r="L707" s="67">
        <v>0.18269230769230768</v>
      </c>
      <c r="M707" s="67">
        <v>0.31683168316831684</v>
      </c>
      <c r="N707" s="67">
        <v>0.29599999999999999</v>
      </c>
      <c r="O707" s="67">
        <v>0.266666666666667</v>
      </c>
    </row>
    <row r="708" spans="1:15" ht="14.25" x14ac:dyDescent="0.45">
      <c r="A708" s="46">
        <v>50</v>
      </c>
      <c r="B708" s="46" t="s">
        <v>204</v>
      </c>
      <c r="C708" s="49">
        <v>50370</v>
      </c>
      <c r="D708" s="46" t="s">
        <v>1643</v>
      </c>
      <c r="E708" s="67">
        <v>0.45098039215686275</v>
      </c>
      <c r="F708" s="67">
        <v>0.29230769230769232</v>
      </c>
      <c r="G708" s="67">
        <v>0.3968253968253968</v>
      </c>
      <c r="H708" s="67">
        <v>0.22727272727272727</v>
      </c>
      <c r="I708" s="67">
        <v>0.20689655172413793</v>
      </c>
      <c r="J708" s="67">
        <v>0.20481927710843373</v>
      </c>
      <c r="K708" s="67">
        <v>0.26881720430107525</v>
      </c>
      <c r="L708" s="67">
        <v>0.24509803921568626</v>
      </c>
      <c r="M708" s="67">
        <v>0.24390243902439024</v>
      </c>
      <c r="N708" s="67">
        <v>0.26785714285714285</v>
      </c>
      <c r="O708" s="67">
        <v>0.21</v>
      </c>
    </row>
    <row r="709" spans="1:15" ht="14.25" x14ac:dyDescent="0.45">
      <c r="A709" s="51">
        <v>50</v>
      </c>
      <c r="B709" s="51" t="s">
        <v>204</v>
      </c>
      <c r="C709" s="49">
        <v>50400</v>
      </c>
      <c r="D709" s="46" t="s">
        <v>1645</v>
      </c>
      <c r="E709" s="68">
        <v>0.2413793103448276</v>
      </c>
      <c r="F709" s="68">
        <v>0.23893805309734514</v>
      </c>
      <c r="G709" s="68">
        <v>0.32800000000000001</v>
      </c>
      <c r="H709" s="68">
        <v>0.16528925619834711</v>
      </c>
      <c r="I709" s="68">
        <v>0.34653465346534651</v>
      </c>
      <c r="J709" s="68">
        <v>0.27500000000000002</v>
      </c>
      <c r="K709" s="67">
        <v>0.26605504587155965</v>
      </c>
      <c r="L709" s="67">
        <v>0.25</v>
      </c>
      <c r="M709" s="67">
        <v>0.23622047244094488</v>
      </c>
      <c r="N709" s="67">
        <v>0.30434782608695654</v>
      </c>
      <c r="O709" s="67">
        <v>0.28057553956834502</v>
      </c>
    </row>
    <row r="710" spans="1:15" ht="14.25" x14ac:dyDescent="0.45">
      <c r="A710" s="46">
        <v>50</v>
      </c>
      <c r="B710" s="46" t="s">
        <v>204</v>
      </c>
      <c r="C710" s="49">
        <v>50450</v>
      </c>
      <c r="D710" s="46" t="s">
        <v>1647</v>
      </c>
      <c r="E710" s="67">
        <v>0.20512820512820512</v>
      </c>
      <c r="F710" s="67">
        <v>0.19047619047619047</v>
      </c>
      <c r="G710" s="67">
        <v>0.29166666666666669</v>
      </c>
      <c r="H710" s="67">
        <v>0.15625</v>
      </c>
      <c r="I710" s="67">
        <v>0.31372549019607843</v>
      </c>
      <c r="J710" s="67">
        <v>0.18032786885245902</v>
      </c>
      <c r="K710" s="67">
        <v>0.35526315789473684</v>
      </c>
      <c r="L710" s="67">
        <v>0.27586206896551724</v>
      </c>
      <c r="M710" s="67">
        <v>0.34831460674157305</v>
      </c>
      <c r="N710" s="67">
        <v>0.32989690721649484</v>
      </c>
      <c r="O710" s="67">
        <v>0.353658536585366</v>
      </c>
    </row>
    <row r="711" spans="1:15" ht="14.25" x14ac:dyDescent="0.45">
      <c r="A711" s="51">
        <v>50</v>
      </c>
      <c r="B711" s="51" t="s">
        <v>204</v>
      </c>
      <c r="C711" s="49">
        <v>50568</v>
      </c>
      <c r="D711" s="46" t="s">
        <v>1649</v>
      </c>
      <c r="E711" s="68">
        <v>0.24271844660194175</v>
      </c>
      <c r="F711" s="68">
        <v>0.1796116504854369</v>
      </c>
      <c r="G711" s="68">
        <v>0.17826086956521739</v>
      </c>
      <c r="H711" s="68">
        <v>0.1875</v>
      </c>
      <c r="I711" s="68">
        <v>0.29251700680272108</v>
      </c>
      <c r="J711" s="68">
        <v>0.15920398009950248</v>
      </c>
      <c r="K711" s="67">
        <v>0.20936639118457301</v>
      </c>
      <c r="L711" s="67">
        <v>0.26785714285714285</v>
      </c>
      <c r="M711" s="67">
        <v>0.25872093023255816</v>
      </c>
      <c r="N711" s="67">
        <v>0.27272727272727271</v>
      </c>
      <c r="O711" s="67">
        <v>0.337016574585635</v>
      </c>
    </row>
    <row r="712" spans="1:15" ht="14.25" x14ac:dyDescent="0.45">
      <c r="A712" s="46">
        <v>50</v>
      </c>
      <c r="B712" s="46" t="s">
        <v>204</v>
      </c>
      <c r="C712" s="49">
        <v>50573</v>
      </c>
      <c r="D712" s="46" t="s">
        <v>1651</v>
      </c>
      <c r="E712" s="67">
        <v>0.23098591549295774</v>
      </c>
      <c r="F712" s="67">
        <v>0.32686980609418281</v>
      </c>
      <c r="G712" s="67">
        <v>0.34062500000000001</v>
      </c>
      <c r="H712" s="67">
        <v>0.33423913043478259</v>
      </c>
      <c r="I712" s="67">
        <v>0.28277634961439591</v>
      </c>
      <c r="J712" s="67">
        <v>0.23380281690140844</v>
      </c>
      <c r="K712" s="67">
        <v>0.34848484848484851</v>
      </c>
      <c r="L712" s="67">
        <v>0.30555555555555558</v>
      </c>
      <c r="M712" s="67">
        <v>0.38957055214723929</v>
      </c>
      <c r="N712" s="67">
        <v>0.35755813953488375</v>
      </c>
      <c r="O712" s="67">
        <v>0.39612188365651002</v>
      </c>
    </row>
    <row r="713" spans="1:15" ht="14.25" x14ac:dyDescent="0.45">
      <c r="A713" s="51">
        <v>50</v>
      </c>
      <c r="B713" s="51" t="s">
        <v>204</v>
      </c>
      <c r="C713" s="49">
        <v>50577</v>
      </c>
      <c r="D713" s="46" t="s">
        <v>1653</v>
      </c>
      <c r="E713" s="68">
        <v>0.34666666666666668</v>
      </c>
      <c r="F713" s="68">
        <v>0.30769230769230771</v>
      </c>
      <c r="G713" s="68">
        <v>0.29113924050632911</v>
      </c>
      <c r="H713" s="68">
        <v>0.28767123287671231</v>
      </c>
      <c r="I713" s="68">
        <v>0.21428571428571427</v>
      </c>
      <c r="J713" s="68">
        <v>0.2</v>
      </c>
      <c r="K713" s="67">
        <v>0.32075471698113206</v>
      </c>
      <c r="L713" s="67">
        <v>0.19672131147540983</v>
      </c>
      <c r="M713" s="67">
        <v>0.26415094339622641</v>
      </c>
      <c r="N713" s="67">
        <v>0.38571428571428573</v>
      </c>
      <c r="O713" s="67">
        <v>0.402985074626866</v>
      </c>
    </row>
    <row r="714" spans="1:15" ht="14.25" x14ac:dyDescent="0.45">
      <c r="A714" s="46">
        <v>50</v>
      </c>
      <c r="B714" s="46" t="s">
        <v>204</v>
      </c>
      <c r="C714" s="49">
        <v>50590</v>
      </c>
      <c r="D714" s="46" t="s">
        <v>2535</v>
      </c>
      <c r="E714" s="67">
        <v>0.29629629629629628</v>
      </c>
      <c r="F714" s="67">
        <v>0.25</v>
      </c>
      <c r="G714" s="67">
        <v>0.39622641509433965</v>
      </c>
      <c r="H714" s="67">
        <v>0.20289855072463769</v>
      </c>
      <c r="I714" s="67">
        <v>0.31868131868131866</v>
      </c>
      <c r="J714" s="67">
        <v>0.25</v>
      </c>
      <c r="K714" s="67">
        <v>0.25252525252525254</v>
      </c>
      <c r="L714" s="67">
        <v>0.16250000000000001</v>
      </c>
      <c r="M714" s="67">
        <v>0.27586206896551724</v>
      </c>
      <c r="N714" s="67">
        <v>0.34426229508196721</v>
      </c>
      <c r="O714" s="67">
        <v>0.30526315789473701</v>
      </c>
    </row>
    <row r="715" spans="1:15" ht="14.25" x14ac:dyDescent="0.45">
      <c r="A715" s="51">
        <v>50</v>
      </c>
      <c r="B715" s="51" t="s">
        <v>204</v>
      </c>
      <c r="C715" s="49">
        <v>50606</v>
      </c>
      <c r="D715" s="46" t="s">
        <v>1656</v>
      </c>
      <c r="E715" s="68">
        <v>0.42857142857142855</v>
      </c>
      <c r="F715" s="68">
        <v>0.45934959349593496</v>
      </c>
      <c r="G715" s="68">
        <v>0.45</v>
      </c>
      <c r="H715" s="68">
        <v>0.41319444444444442</v>
      </c>
      <c r="I715" s="68">
        <v>0.4344262295081967</v>
      </c>
      <c r="J715" s="68">
        <v>0.30545454545454548</v>
      </c>
      <c r="K715" s="67">
        <v>0.4279835390946502</v>
      </c>
      <c r="L715" s="67">
        <v>0.42045454545454547</v>
      </c>
      <c r="M715" s="67">
        <v>0.45588235294117646</v>
      </c>
      <c r="N715" s="67">
        <v>0.58695652173913049</v>
      </c>
      <c r="O715" s="67">
        <v>0.57740585774058595</v>
      </c>
    </row>
    <row r="716" spans="1:15" ht="14.25" x14ac:dyDescent="0.45">
      <c r="A716" s="46">
        <v>50</v>
      </c>
      <c r="B716" s="46" t="s">
        <v>204</v>
      </c>
      <c r="C716" s="49">
        <v>50680</v>
      </c>
      <c r="D716" s="46" t="s">
        <v>1658</v>
      </c>
      <c r="E716" s="67">
        <v>0.18309859154929578</v>
      </c>
      <c r="F716" s="67">
        <v>0.43333333333333335</v>
      </c>
      <c r="G716" s="67">
        <v>0.19565217391304349</v>
      </c>
      <c r="H716" s="67">
        <v>0.2638888888888889</v>
      </c>
      <c r="I716" s="67">
        <v>0.24778761061946902</v>
      </c>
      <c r="J716" s="67">
        <v>0.17117117117117117</v>
      </c>
      <c r="K716" s="67">
        <v>0.22</v>
      </c>
      <c r="L716" s="67">
        <v>0.23157894736842105</v>
      </c>
      <c r="M716" s="67">
        <v>0.28703703703703703</v>
      </c>
      <c r="N716" s="67">
        <v>0.3504273504273504</v>
      </c>
      <c r="O716" s="67">
        <v>0.37962962962962998</v>
      </c>
    </row>
    <row r="717" spans="1:15" ht="14.25" x14ac:dyDescent="0.45">
      <c r="A717" s="51">
        <v>50</v>
      </c>
      <c r="B717" s="51" t="s">
        <v>204</v>
      </c>
      <c r="C717" s="49">
        <v>50683</v>
      </c>
      <c r="D717" s="46" t="s">
        <v>1660</v>
      </c>
      <c r="E717" s="68">
        <v>0.21568627450980393</v>
      </c>
      <c r="F717" s="68">
        <v>0.16326530612244897</v>
      </c>
      <c r="G717" s="68">
        <v>0.24675324675324675</v>
      </c>
      <c r="H717" s="68">
        <v>0.13333333333333333</v>
      </c>
      <c r="I717" s="68">
        <v>0.2857142857142857</v>
      </c>
      <c r="J717" s="68">
        <v>0.22368421052631579</v>
      </c>
      <c r="K717" s="67">
        <v>0.2978723404255319</v>
      </c>
      <c r="L717" s="67">
        <v>0.32989690721649484</v>
      </c>
      <c r="M717" s="67">
        <v>0.4050632911392405</v>
      </c>
      <c r="N717" s="67">
        <v>0.31111111111111112</v>
      </c>
      <c r="O717" s="67">
        <v>0.34210526315789502</v>
      </c>
    </row>
    <row r="718" spans="1:15" ht="14.25" x14ac:dyDescent="0.45">
      <c r="A718" s="46">
        <v>50</v>
      </c>
      <c r="B718" s="46" t="s">
        <v>204</v>
      </c>
      <c r="C718" s="49">
        <v>50686</v>
      </c>
      <c r="D718" s="46" t="s">
        <v>1662</v>
      </c>
      <c r="E718" s="67">
        <v>0.53333333333333333</v>
      </c>
      <c r="F718" s="67">
        <v>0.77777777777777779</v>
      </c>
      <c r="G718" s="67">
        <v>0.44444444444444442</v>
      </c>
      <c r="H718" s="67">
        <v>0.4</v>
      </c>
      <c r="I718" s="67">
        <v>0.31818181818181818</v>
      </c>
      <c r="J718" s="67">
        <v>0.16</v>
      </c>
      <c r="K718" s="67">
        <v>0.27272727272727271</v>
      </c>
      <c r="L718" s="67">
        <v>0.26923076923076922</v>
      </c>
      <c r="M718" s="67">
        <v>0</v>
      </c>
      <c r="N718" s="67">
        <v>0.32258064516129031</v>
      </c>
      <c r="O718" s="67">
        <v>0.15</v>
      </c>
    </row>
    <row r="719" spans="1:15" ht="14.25" x14ac:dyDescent="0.45">
      <c r="A719" s="51">
        <v>50</v>
      </c>
      <c r="B719" s="51" t="s">
        <v>204</v>
      </c>
      <c r="C719" s="49">
        <v>50689</v>
      </c>
      <c r="D719" s="46" t="s">
        <v>2536</v>
      </c>
      <c r="E719" s="68">
        <v>0.34256055363321797</v>
      </c>
      <c r="F719" s="68">
        <v>0.29595015576323985</v>
      </c>
      <c r="G719" s="68">
        <v>0.39322033898305087</v>
      </c>
      <c r="H719" s="68">
        <v>0.30798479087452474</v>
      </c>
      <c r="I719" s="68">
        <v>0.37219730941704038</v>
      </c>
      <c r="J719" s="68">
        <v>0.39271255060728744</v>
      </c>
      <c r="K719" s="67">
        <v>0.31818181818181818</v>
      </c>
      <c r="L719" s="67">
        <v>0.27734375</v>
      </c>
      <c r="M719" s="67">
        <v>0.35071090047393366</v>
      </c>
      <c r="N719" s="67">
        <v>0.3253012048192771</v>
      </c>
      <c r="O719" s="67">
        <v>0.436</v>
      </c>
    </row>
    <row r="720" spans="1:15" ht="14.25" x14ac:dyDescent="0.45">
      <c r="A720" s="46">
        <v>50</v>
      </c>
      <c r="B720" s="46" t="s">
        <v>204</v>
      </c>
      <c r="C720" s="49">
        <v>50711</v>
      </c>
      <c r="D720" s="46" t="s">
        <v>1665</v>
      </c>
      <c r="E720" s="67">
        <v>0.19642857142857142</v>
      </c>
      <c r="F720" s="67">
        <v>0.22857142857142856</v>
      </c>
      <c r="G720" s="67">
        <v>0.21985815602836881</v>
      </c>
      <c r="H720" s="67">
        <v>0.17763157894736842</v>
      </c>
      <c r="I720" s="67">
        <v>0.24242424242424243</v>
      </c>
      <c r="J720" s="67">
        <v>0.21052631578947367</v>
      </c>
      <c r="K720" s="67">
        <v>0.19230769230769232</v>
      </c>
      <c r="L720" s="67">
        <v>0.23357664233576642</v>
      </c>
      <c r="M720" s="67">
        <v>0.30573248407643311</v>
      </c>
      <c r="N720" s="67">
        <v>0.32777777777777778</v>
      </c>
      <c r="O720" s="67">
        <v>0.20833333333333301</v>
      </c>
    </row>
    <row r="721" spans="1:15" ht="14.25" x14ac:dyDescent="0.45">
      <c r="A721" s="51">
        <v>52</v>
      </c>
      <c r="B721" s="51" t="s">
        <v>206</v>
      </c>
      <c r="C721" s="49">
        <v>52001</v>
      </c>
      <c r="D721" s="46" t="s">
        <v>2537</v>
      </c>
      <c r="E721" s="68">
        <v>0.3657732864674868</v>
      </c>
      <c r="F721" s="68">
        <v>0.38882803943044908</v>
      </c>
      <c r="G721" s="68">
        <v>0.45411542100283825</v>
      </c>
      <c r="H721" s="68">
        <v>0.40396230973665137</v>
      </c>
      <c r="I721" s="68">
        <v>0.42898134863701576</v>
      </c>
      <c r="J721" s="68">
        <v>0.40134194831013914</v>
      </c>
      <c r="K721" s="67">
        <v>0.36507936507936506</v>
      </c>
      <c r="L721" s="67">
        <v>0.35573297848746949</v>
      </c>
      <c r="M721" s="67">
        <v>0.40857735762047498</v>
      </c>
      <c r="N721" s="67">
        <v>0.40102349383577574</v>
      </c>
      <c r="O721" s="67">
        <v>0.441316685584563</v>
      </c>
    </row>
    <row r="722" spans="1:15" ht="14.25" x14ac:dyDescent="0.45">
      <c r="A722" s="46">
        <v>52</v>
      </c>
      <c r="B722" s="46" t="s">
        <v>206</v>
      </c>
      <c r="C722" s="49">
        <v>52019</v>
      </c>
      <c r="D722" s="46" t="s">
        <v>1173</v>
      </c>
      <c r="E722" s="67">
        <v>0.3203125</v>
      </c>
      <c r="F722" s="67">
        <v>0.2868217054263566</v>
      </c>
      <c r="G722" s="67">
        <v>0.27480916030534353</v>
      </c>
      <c r="H722" s="67">
        <v>0.33035714285714285</v>
      </c>
      <c r="I722" s="67">
        <v>0.23423423423423423</v>
      </c>
      <c r="J722" s="67">
        <v>0.21739130434782608</v>
      </c>
      <c r="K722" s="67">
        <v>0.29599999999999999</v>
      </c>
      <c r="L722" s="67">
        <v>0.23255813953488372</v>
      </c>
      <c r="M722" s="67">
        <v>0.28205128205128205</v>
      </c>
      <c r="N722" s="67">
        <v>0.32258064516129031</v>
      </c>
      <c r="O722" s="67">
        <v>0.23</v>
      </c>
    </row>
    <row r="723" spans="1:15" ht="14.25" x14ac:dyDescent="0.45">
      <c r="A723" s="51">
        <v>52</v>
      </c>
      <c r="B723" s="51" t="s">
        <v>206</v>
      </c>
      <c r="C723" s="49">
        <v>52022</v>
      </c>
      <c r="D723" s="46" t="s">
        <v>1670</v>
      </c>
      <c r="E723" s="68">
        <v>0.20833333333333334</v>
      </c>
      <c r="F723" s="68">
        <v>9.375E-2</v>
      </c>
      <c r="G723" s="68">
        <v>0.11956521739130435</v>
      </c>
      <c r="H723" s="68">
        <v>0.20238095238095238</v>
      </c>
      <c r="I723" s="68">
        <v>0.28048780487804881</v>
      </c>
      <c r="J723" s="68">
        <v>0.14736842105263157</v>
      </c>
      <c r="K723" s="67">
        <v>0.23529411764705882</v>
      </c>
      <c r="L723" s="67">
        <v>0.15503875968992248</v>
      </c>
      <c r="M723" s="67">
        <v>0.17</v>
      </c>
      <c r="N723" s="67">
        <v>0.29761904761904762</v>
      </c>
      <c r="O723" s="67">
        <v>0.26190476190476197</v>
      </c>
    </row>
    <row r="724" spans="1:15" ht="14.25" x14ac:dyDescent="0.45">
      <c r="A724" s="46">
        <v>52</v>
      </c>
      <c r="B724" s="46" t="s">
        <v>206</v>
      </c>
      <c r="C724" s="49">
        <v>52036</v>
      </c>
      <c r="D724" s="46" t="s">
        <v>1672</v>
      </c>
      <c r="E724" s="67">
        <v>0.24761904761904763</v>
      </c>
      <c r="F724" s="67">
        <v>0.31967213114754101</v>
      </c>
      <c r="G724" s="67">
        <v>0.17924528301886791</v>
      </c>
      <c r="H724" s="67">
        <v>0.20388349514563106</v>
      </c>
      <c r="I724" s="67">
        <v>0.2</v>
      </c>
      <c r="J724" s="67">
        <v>0.21875</v>
      </c>
      <c r="K724" s="67">
        <v>0.22826086956521738</v>
      </c>
      <c r="L724" s="67">
        <v>0.22727272727272727</v>
      </c>
      <c r="M724" s="67">
        <v>0.19540229885057472</v>
      </c>
      <c r="N724" s="67">
        <v>0.28000000000000003</v>
      </c>
      <c r="O724" s="67">
        <v>0.17948717948717899</v>
      </c>
    </row>
    <row r="725" spans="1:15" ht="14.25" x14ac:dyDescent="0.45">
      <c r="A725" s="51">
        <v>52</v>
      </c>
      <c r="B725" s="51" t="s">
        <v>206</v>
      </c>
      <c r="C725" s="49">
        <v>52051</v>
      </c>
      <c r="D725" s="46" t="s">
        <v>2538</v>
      </c>
      <c r="E725" s="68">
        <v>0.17777777777777778</v>
      </c>
      <c r="F725" s="68">
        <v>0.10344827586206896</v>
      </c>
      <c r="G725" s="68">
        <v>0.16867469879518071</v>
      </c>
      <c r="H725" s="68">
        <v>9.1836734693877556E-2</v>
      </c>
      <c r="I725" s="68">
        <v>0.16470588235294117</v>
      </c>
      <c r="J725" s="68">
        <v>0.12121212121212122</v>
      </c>
      <c r="K725" s="67">
        <v>0.22619047619047619</v>
      </c>
      <c r="L725" s="67">
        <v>8.0357142857142863E-2</v>
      </c>
      <c r="M725" s="67">
        <v>0.21739130434782608</v>
      </c>
      <c r="N725" s="67">
        <v>0.17105263157894737</v>
      </c>
      <c r="O725" s="67">
        <v>0.18348623853210999</v>
      </c>
    </row>
    <row r="726" spans="1:15" ht="14.25" x14ac:dyDescent="0.45">
      <c r="A726" s="46">
        <v>52</v>
      </c>
      <c r="B726" s="46" t="s">
        <v>206</v>
      </c>
      <c r="C726" s="49">
        <v>52079</v>
      </c>
      <c r="D726" s="46" t="s">
        <v>1676</v>
      </c>
      <c r="E726" s="67">
        <v>4.6875E-2</v>
      </c>
      <c r="F726" s="67">
        <v>4.9132947976878616E-2</v>
      </c>
      <c r="G726" s="67">
        <v>9.3922651933701654E-2</v>
      </c>
      <c r="H726" s="67">
        <v>9.0909090909090912E-2</v>
      </c>
      <c r="I726" s="67">
        <v>0.12087912087912088</v>
      </c>
      <c r="J726" s="67">
        <v>0.16730038022813687</v>
      </c>
      <c r="K726" s="67">
        <v>0.16513761467889909</v>
      </c>
      <c r="L726" s="67">
        <v>0.16144578313253011</v>
      </c>
      <c r="M726" s="67">
        <v>0.19749216300940439</v>
      </c>
      <c r="N726" s="67">
        <v>0.19230769230769232</v>
      </c>
      <c r="O726" s="67">
        <v>0.17176470588235301</v>
      </c>
    </row>
    <row r="727" spans="1:15" ht="14.25" x14ac:dyDescent="0.45">
      <c r="A727" s="51">
        <v>52</v>
      </c>
      <c r="B727" s="51" t="s">
        <v>206</v>
      </c>
      <c r="C727" s="49">
        <v>52083</v>
      </c>
      <c r="D727" s="46" t="s">
        <v>668</v>
      </c>
      <c r="E727" s="68">
        <v>0.28125</v>
      </c>
      <c r="F727" s="68">
        <v>0.42465753424657532</v>
      </c>
      <c r="G727" s="68">
        <v>0.39560439560439559</v>
      </c>
      <c r="H727" s="68">
        <v>0.23684210526315788</v>
      </c>
      <c r="I727" s="68">
        <v>0.42857142857142855</v>
      </c>
      <c r="J727" s="68">
        <v>0.26984126984126983</v>
      </c>
      <c r="K727" s="67">
        <v>0.23529411764705882</v>
      </c>
      <c r="L727" s="67">
        <v>0.19736842105263158</v>
      </c>
      <c r="M727" s="67">
        <v>0.24324324324324326</v>
      </c>
      <c r="N727" s="67">
        <v>0.3380281690140845</v>
      </c>
      <c r="O727" s="67">
        <v>0.29230769230769199</v>
      </c>
    </row>
    <row r="728" spans="1:15" ht="14.25" x14ac:dyDescent="0.45">
      <c r="A728" s="46">
        <v>52</v>
      </c>
      <c r="B728" s="46" t="s">
        <v>206</v>
      </c>
      <c r="C728" s="49">
        <v>52110</v>
      </c>
      <c r="D728" s="46" t="s">
        <v>1679</v>
      </c>
      <c r="E728" s="67">
        <v>0.21212121212121213</v>
      </c>
      <c r="F728" s="67">
        <v>0.17816091954022989</v>
      </c>
      <c r="G728" s="67">
        <v>0.30582524271844658</v>
      </c>
      <c r="H728" s="67">
        <v>0.25490196078431371</v>
      </c>
      <c r="I728" s="67">
        <v>0.23121387283236994</v>
      </c>
      <c r="J728" s="67">
        <v>0.23780487804878048</v>
      </c>
      <c r="K728" s="67">
        <v>0.26984126984126983</v>
      </c>
      <c r="L728" s="67">
        <v>0.23243243243243245</v>
      </c>
      <c r="M728" s="67">
        <v>0.23267326732673269</v>
      </c>
      <c r="N728" s="67">
        <v>0.19428571428571428</v>
      </c>
      <c r="O728" s="67">
        <v>0.27692307692307699</v>
      </c>
    </row>
    <row r="729" spans="1:15" ht="14.25" x14ac:dyDescent="0.45">
      <c r="A729" s="51">
        <v>52</v>
      </c>
      <c r="B729" s="51" t="s">
        <v>206</v>
      </c>
      <c r="C729" s="49">
        <v>52203</v>
      </c>
      <c r="D729" s="46" t="s">
        <v>1681</v>
      </c>
      <c r="E729" s="68">
        <v>8.8888888888888892E-2</v>
      </c>
      <c r="F729" s="68">
        <v>0.32710280373831774</v>
      </c>
      <c r="G729" s="68">
        <v>0.44186046511627908</v>
      </c>
      <c r="H729" s="68">
        <v>0.36046511627906974</v>
      </c>
      <c r="I729" s="68">
        <v>0.24444444444444444</v>
      </c>
      <c r="J729" s="68">
        <v>0.15294117647058825</v>
      </c>
      <c r="K729" s="67">
        <v>0.18556701030927836</v>
      </c>
      <c r="L729" s="67">
        <v>0.38297872340425532</v>
      </c>
      <c r="M729" s="67">
        <v>0.21212121212121213</v>
      </c>
      <c r="N729" s="67">
        <v>0.41558441558441561</v>
      </c>
      <c r="O729" s="67">
        <v>0.39024390243902402</v>
      </c>
    </row>
    <row r="730" spans="1:15" ht="14.25" x14ac:dyDescent="0.45">
      <c r="A730" s="46">
        <v>52</v>
      </c>
      <c r="B730" s="46" t="s">
        <v>206</v>
      </c>
      <c r="C730" s="49">
        <v>52207</v>
      </c>
      <c r="D730" s="46" t="s">
        <v>2539</v>
      </c>
      <c r="E730" s="67">
        <v>0.22522522522522523</v>
      </c>
      <c r="F730" s="67">
        <v>0.15151515151515152</v>
      </c>
      <c r="G730" s="67">
        <v>0.34210526315789475</v>
      </c>
      <c r="H730" s="67">
        <v>0.28703703703703703</v>
      </c>
      <c r="I730" s="67">
        <v>0.22093023255813954</v>
      </c>
      <c r="J730" s="67">
        <v>0.28947368421052633</v>
      </c>
      <c r="K730" s="67">
        <v>0.2153846153846154</v>
      </c>
      <c r="L730" s="67">
        <v>0.27835051546391754</v>
      </c>
      <c r="M730" s="67">
        <v>0.19491525423728814</v>
      </c>
      <c r="N730" s="67">
        <v>0.31404958677685951</v>
      </c>
      <c r="O730" s="67">
        <v>0.42105263157894701</v>
      </c>
    </row>
    <row r="731" spans="1:15" ht="14.25" x14ac:dyDescent="0.45">
      <c r="A731" s="51">
        <v>52</v>
      </c>
      <c r="B731" s="51" t="s">
        <v>206</v>
      </c>
      <c r="C731" s="49">
        <v>52210</v>
      </c>
      <c r="D731" s="46" t="s">
        <v>1685</v>
      </c>
      <c r="E731" s="68">
        <v>0.25490196078431371</v>
      </c>
      <c r="F731" s="68">
        <v>0.22580645161290322</v>
      </c>
      <c r="G731" s="68">
        <v>0.34482758620689657</v>
      </c>
      <c r="H731" s="68">
        <v>0.26785714285714285</v>
      </c>
      <c r="I731" s="68">
        <v>0.1891891891891892</v>
      </c>
      <c r="J731" s="68">
        <v>0.25</v>
      </c>
      <c r="K731" s="67">
        <v>0.24489795918367346</v>
      </c>
      <c r="L731" s="67">
        <v>0.21818181818181817</v>
      </c>
      <c r="M731" s="67">
        <v>0.25</v>
      </c>
      <c r="N731" s="67">
        <v>0.19565217391304349</v>
      </c>
      <c r="O731" s="67">
        <v>0.30232558139534899</v>
      </c>
    </row>
    <row r="732" spans="1:15" ht="14.25" x14ac:dyDescent="0.45">
      <c r="A732" s="46">
        <v>52</v>
      </c>
      <c r="B732" s="46" t="s">
        <v>206</v>
      </c>
      <c r="C732" s="49">
        <v>52215</v>
      </c>
      <c r="D732" s="46" t="s">
        <v>193</v>
      </c>
      <c r="E732" s="67">
        <v>0.18390804597701149</v>
      </c>
      <c r="F732" s="67">
        <v>0.17857142857142858</v>
      </c>
      <c r="G732" s="67">
        <v>0.18965517241379309</v>
      </c>
      <c r="H732" s="67">
        <v>0.24043715846994534</v>
      </c>
      <c r="I732" s="67">
        <v>0.21022727272727273</v>
      </c>
      <c r="J732" s="67">
        <v>0.1858974358974359</v>
      </c>
      <c r="K732" s="67">
        <v>0.17277486910994763</v>
      </c>
      <c r="L732" s="67">
        <v>0.15816326530612246</v>
      </c>
      <c r="M732" s="67">
        <v>0.19886363636363635</v>
      </c>
      <c r="N732" s="67">
        <v>0.28676470588235292</v>
      </c>
      <c r="O732" s="67">
        <v>0.27647058823529402</v>
      </c>
    </row>
    <row r="733" spans="1:15" ht="14.25" x14ac:dyDescent="0.45">
      <c r="A733" s="51">
        <v>52</v>
      </c>
      <c r="B733" s="51" t="s">
        <v>206</v>
      </c>
      <c r="C733" s="49">
        <v>52224</v>
      </c>
      <c r="D733" s="46" t="s">
        <v>2540</v>
      </c>
      <c r="E733" s="68">
        <v>0.10989010989010989</v>
      </c>
      <c r="F733" s="68">
        <v>9.7222222222222224E-2</v>
      </c>
      <c r="G733" s="68">
        <v>0.25675675675675674</v>
      </c>
      <c r="H733" s="68">
        <v>0.20930232558139536</v>
      </c>
      <c r="I733" s="68">
        <v>0.16129032258064516</v>
      </c>
      <c r="J733" s="68">
        <v>0.27631578947368424</v>
      </c>
      <c r="K733" s="67">
        <v>0.21794871794871795</v>
      </c>
      <c r="L733" s="67">
        <v>0.29411764705882354</v>
      </c>
      <c r="M733" s="67">
        <v>0.20370370370370369</v>
      </c>
      <c r="N733" s="67">
        <v>0.2857142857142857</v>
      </c>
      <c r="O733" s="67">
        <v>0.29411764705882298</v>
      </c>
    </row>
    <row r="734" spans="1:15" ht="14.25" x14ac:dyDescent="0.45">
      <c r="A734" s="46">
        <v>52</v>
      </c>
      <c r="B734" s="46" t="s">
        <v>206</v>
      </c>
      <c r="C734" s="49">
        <v>52227</v>
      </c>
      <c r="D734" s="46" t="s">
        <v>1690</v>
      </c>
      <c r="E734" s="67">
        <v>0.2529832935560859</v>
      </c>
      <c r="F734" s="67">
        <v>0.22958057395143489</v>
      </c>
      <c r="G734" s="67">
        <v>0.2841648590021692</v>
      </c>
      <c r="H734" s="67">
        <v>0.28960396039603958</v>
      </c>
      <c r="I734" s="67">
        <v>0.28666666666666668</v>
      </c>
      <c r="J734" s="67">
        <v>0.29251700680272108</v>
      </c>
      <c r="K734" s="67">
        <v>0.28104575163398693</v>
      </c>
      <c r="L734" s="67">
        <v>0.27312775330396477</v>
      </c>
      <c r="M734" s="67">
        <v>0.2805755395683453</v>
      </c>
      <c r="N734" s="67">
        <v>0.35307017543859648</v>
      </c>
      <c r="O734" s="67">
        <v>0.37471783295711097</v>
      </c>
    </row>
    <row r="735" spans="1:15" ht="14.25" x14ac:dyDescent="0.45">
      <c r="A735" s="51">
        <v>52</v>
      </c>
      <c r="B735" s="51" t="s">
        <v>206</v>
      </c>
      <c r="C735" s="49">
        <v>52233</v>
      </c>
      <c r="D735" s="46" t="s">
        <v>1692</v>
      </c>
      <c r="E735" s="68">
        <v>0.11688311688311688</v>
      </c>
      <c r="F735" s="68">
        <v>0.12280701754385964</v>
      </c>
      <c r="G735" s="68">
        <v>0.13253012048192772</v>
      </c>
      <c r="H735" s="68">
        <v>0.11764705882352941</v>
      </c>
      <c r="I735" s="68">
        <v>0.21052631578947367</v>
      </c>
      <c r="J735" s="68">
        <v>0.17948717948717949</v>
      </c>
      <c r="K735" s="67">
        <v>0.20987654320987653</v>
      </c>
      <c r="L735" s="67">
        <v>0.25333333333333335</v>
      </c>
      <c r="M735" s="67">
        <v>0.18811881188118812</v>
      </c>
      <c r="N735" s="67">
        <v>0.17105263157894737</v>
      </c>
      <c r="O735" s="67">
        <v>0.22222222222222199</v>
      </c>
    </row>
    <row r="736" spans="1:15" ht="14.25" x14ac:dyDescent="0.45">
      <c r="A736" s="46">
        <v>52</v>
      </c>
      <c r="B736" s="46" t="s">
        <v>206</v>
      </c>
      <c r="C736" s="49">
        <v>52240</v>
      </c>
      <c r="D736" s="46" t="s">
        <v>1694</v>
      </c>
      <c r="E736" s="67">
        <v>0.13286713286713286</v>
      </c>
      <c r="F736" s="67">
        <v>0.21787709497206703</v>
      </c>
      <c r="G736" s="67">
        <v>0.24528301886792453</v>
      </c>
      <c r="H736" s="67">
        <v>0.1875</v>
      </c>
      <c r="I736" s="67">
        <v>0.19166666666666668</v>
      </c>
      <c r="J736" s="67">
        <v>0.17482517482517482</v>
      </c>
      <c r="K736" s="67">
        <v>0.12903225806451613</v>
      </c>
      <c r="L736" s="67">
        <v>0.14285714285714285</v>
      </c>
      <c r="M736" s="67">
        <v>0.22222222222222221</v>
      </c>
      <c r="N736" s="67">
        <v>0.1702127659574468</v>
      </c>
      <c r="O736" s="67">
        <v>0.35714285714285698</v>
      </c>
    </row>
    <row r="737" spans="1:15" ht="14.25" x14ac:dyDescent="0.45">
      <c r="A737" s="51">
        <v>52</v>
      </c>
      <c r="B737" s="51" t="s">
        <v>206</v>
      </c>
      <c r="C737" s="49">
        <v>52250</v>
      </c>
      <c r="D737" s="46" t="s">
        <v>2541</v>
      </c>
      <c r="E737" s="68">
        <v>9.3406593406593408E-2</v>
      </c>
      <c r="F737" s="68">
        <v>0.12254901960784313</v>
      </c>
      <c r="G737" s="68">
        <v>0.11070110701107011</v>
      </c>
      <c r="H737" s="68">
        <v>0.11872146118721461</v>
      </c>
      <c r="I737" s="68">
        <v>0.10931174089068826</v>
      </c>
      <c r="J737" s="68">
        <v>0.18803418803418803</v>
      </c>
      <c r="K737" s="67">
        <v>0.19123505976095617</v>
      </c>
      <c r="L737" s="67">
        <v>0.19503546099290781</v>
      </c>
      <c r="M737" s="67">
        <v>0.25098039215686274</v>
      </c>
      <c r="N737" s="67">
        <v>0.30061349693251532</v>
      </c>
      <c r="O737" s="67">
        <v>0.27647058823529402</v>
      </c>
    </row>
    <row r="738" spans="1:15" ht="14.25" x14ac:dyDescent="0.45">
      <c r="A738" s="46">
        <v>52</v>
      </c>
      <c r="B738" s="46" t="s">
        <v>206</v>
      </c>
      <c r="C738" s="49">
        <v>52254</v>
      </c>
      <c r="D738" s="46" t="s">
        <v>1698</v>
      </c>
      <c r="E738" s="67">
        <v>0.23529411764705882</v>
      </c>
      <c r="F738" s="67">
        <v>0.14545454545454545</v>
      </c>
      <c r="G738" s="67">
        <v>0.28915662650602408</v>
      </c>
      <c r="H738" s="67">
        <v>0.2247191011235955</v>
      </c>
      <c r="I738" s="67">
        <v>0.25</v>
      </c>
      <c r="J738" s="67">
        <v>0.16455696202531644</v>
      </c>
      <c r="K738" s="67">
        <v>0.16417910447761194</v>
      </c>
      <c r="L738" s="67">
        <v>0.18072289156626506</v>
      </c>
      <c r="M738" s="67">
        <v>0.24</v>
      </c>
      <c r="N738" s="67">
        <v>0.30158730158730157</v>
      </c>
      <c r="O738" s="67">
        <v>0.36111111111111099</v>
      </c>
    </row>
    <row r="739" spans="1:15" ht="14.25" x14ac:dyDescent="0.45">
      <c r="A739" s="51">
        <v>52</v>
      </c>
      <c r="B739" s="51" t="s">
        <v>206</v>
      </c>
      <c r="C739" s="49">
        <v>52256</v>
      </c>
      <c r="D739" s="46" t="s">
        <v>1700</v>
      </c>
      <c r="E739" s="68">
        <v>0.22222222222222221</v>
      </c>
      <c r="F739" s="68">
        <v>0.29761904761904762</v>
      </c>
      <c r="G739" s="68">
        <v>0.265625</v>
      </c>
      <c r="H739" s="68">
        <v>7.6923076923076927E-2</v>
      </c>
      <c r="I739" s="68">
        <v>0.12857142857142856</v>
      </c>
      <c r="J739" s="68">
        <v>0.14102564102564102</v>
      </c>
      <c r="K739" s="67">
        <v>0.1044776119402985</v>
      </c>
      <c r="L739" s="67">
        <v>0.14925373134328357</v>
      </c>
      <c r="M739" s="67">
        <v>7.792207792207792E-2</v>
      </c>
      <c r="N739" s="67">
        <v>0.25757575757575757</v>
      </c>
      <c r="O739" s="67">
        <v>0.33333333333333298</v>
      </c>
    </row>
    <row r="740" spans="1:15" ht="14.25" x14ac:dyDescent="0.45">
      <c r="A740" s="46">
        <v>52</v>
      </c>
      <c r="B740" s="46" t="s">
        <v>206</v>
      </c>
      <c r="C740" s="49">
        <v>52258</v>
      </c>
      <c r="D740" s="46" t="s">
        <v>1702</v>
      </c>
      <c r="E740" s="67">
        <v>0.21118012422360249</v>
      </c>
      <c r="F740" s="67">
        <v>0.25142857142857145</v>
      </c>
      <c r="G740" s="67">
        <v>0.28301886792452829</v>
      </c>
      <c r="H740" s="67">
        <v>0.24083769633507854</v>
      </c>
      <c r="I740" s="67">
        <v>0.3045977011494253</v>
      </c>
      <c r="J740" s="67">
        <v>0.25454545454545452</v>
      </c>
      <c r="K740" s="67">
        <v>0.20958083832335328</v>
      </c>
      <c r="L740" s="67">
        <v>0.22485207100591717</v>
      </c>
      <c r="M740" s="67">
        <v>0.2471264367816092</v>
      </c>
      <c r="N740" s="67">
        <v>0.3</v>
      </c>
      <c r="O740" s="67">
        <v>0.217877094972067</v>
      </c>
    </row>
    <row r="741" spans="1:15" ht="14.25" x14ac:dyDescent="0.45">
      <c r="A741" s="51">
        <v>52</v>
      </c>
      <c r="B741" s="51" t="s">
        <v>206</v>
      </c>
      <c r="C741" s="49">
        <v>52260</v>
      </c>
      <c r="D741" s="46" t="s">
        <v>2542</v>
      </c>
      <c r="E741" s="68">
        <v>0.21276595744680851</v>
      </c>
      <c r="F741" s="68">
        <v>0.25543478260869568</v>
      </c>
      <c r="G741" s="68">
        <v>0.22023809523809523</v>
      </c>
      <c r="H741" s="68">
        <v>0.19745222929936307</v>
      </c>
      <c r="I741" s="68">
        <v>0.20297029702970298</v>
      </c>
      <c r="J741" s="68">
        <v>0.19047619047619047</v>
      </c>
      <c r="K741" s="67">
        <v>0.18543046357615894</v>
      </c>
      <c r="L741" s="67">
        <v>0.14634146341463414</v>
      </c>
      <c r="M741" s="67">
        <v>0.23391812865497075</v>
      </c>
      <c r="N741" s="67">
        <v>0.19760479041916168</v>
      </c>
      <c r="O741" s="67">
        <v>0.19852941176470601</v>
      </c>
    </row>
    <row r="742" spans="1:15" ht="14.25" x14ac:dyDescent="0.45">
      <c r="A742" s="46">
        <v>52</v>
      </c>
      <c r="B742" s="46" t="s">
        <v>206</v>
      </c>
      <c r="C742" s="49">
        <v>52287</v>
      </c>
      <c r="D742" s="46" t="s">
        <v>1705</v>
      </c>
      <c r="E742" s="67">
        <v>0.11538461538461539</v>
      </c>
      <c r="F742" s="67">
        <v>0.24358974358974358</v>
      </c>
      <c r="G742" s="67">
        <v>0.28915662650602408</v>
      </c>
      <c r="H742" s="67">
        <v>0.13333333333333333</v>
      </c>
      <c r="I742" s="67">
        <v>0.22093023255813954</v>
      </c>
      <c r="J742" s="67">
        <v>0.12328767123287671</v>
      </c>
      <c r="K742" s="67">
        <v>0.18823529411764706</v>
      </c>
      <c r="L742" s="67">
        <v>0.22077922077922077</v>
      </c>
      <c r="M742" s="67">
        <v>0.41269841269841268</v>
      </c>
      <c r="N742" s="67">
        <v>0.14516129032258066</v>
      </c>
      <c r="O742" s="67">
        <v>0.158730158730159</v>
      </c>
    </row>
    <row r="743" spans="1:15" ht="14.25" x14ac:dyDescent="0.45">
      <c r="A743" s="51">
        <v>52</v>
      </c>
      <c r="B743" s="51" t="s">
        <v>206</v>
      </c>
      <c r="C743" s="49">
        <v>52317</v>
      </c>
      <c r="D743" s="46" t="s">
        <v>1707</v>
      </c>
      <c r="E743" s="68">
        <v>0.19907407407407407</v>
      </c>
      <c r="F743" s="68">
        <v>0.18131868131868131</v>
      </c>
      <c r="G743" s="68">
        <v>0.31481481481481483</v>
      </c>
      <c r="H743" s="68">
        <v>0.22093023255813954</v>
      </c>
      <c r="I743" s="68">
        <v>0.25773195876288657</v>
      </c>
      <c r="J743" s="68">
        <v>0.26767676767676768</v>
      </c>
      <c r="K743" s="67">
        <v>0.21243523316062177</v>
      </c>
      <c r="L743" s="67">
        <v>0.25471698113207547</v>
      </c>
      <c r="M743" s="67">
        <v>0.26451612903225807</v>
      </c>
      <c r="N743" s="67">
        <v>0.30718954248366015</v>
      </c>
      <c r="O743" s="67">
        <v>0.398809523809524</v>
      </c>
    </row>
    <row r="744" spans="1:15" ht="14.25" x14ac:dyDescent="0.45">
      <c r="A744" s="46">
        <v>52</v>
      </c>
      <c r="B744" s="46" t="s">
        <v>206</v>
      </c>
      <c r="C744" s="49">
        <v>52320</v>
      </c>
      <c r="D744" s="46" t="s">
        <v>1709</v>
      </c>
      <c r="E744" s="67">
        <v>0.21656050955414013</v>
      </c>
      <c r="F744" s="67">
        <v>0.24390243902439024</v>
      </c>
      <c r="G744" s="67">
        <v>0.1640625</v>
      </c>
      <c r="H744" s="67">
        <v>0.19444444444444445</v>
      </c>
      <c r="I744" s="67">
        <v>0.24087591240875914</v>
      </c>
      <c r="J744" s="67">
        <v>0.26890756302521007</v>
      </c>
      <c r="K744" s="67">
        <v>0.18487394957983194</v>
      </c>
      <c r="L744" s="67">
        <v>0.19117647058823528</v>
      </c>
      <c r="M744" s="67">
        <v>0.24369747899159663</v>
      </c>
      <c r="N744" s="67">
        <v>0.3125</v>
      </c>
      <c r="O744" s="67">
        <v>0.23469387755102</v>
      </c>
    </row>
    <row r="745" spans="1:15" ht="14.25" x14ac:dyDescent="0.45">
      <c r="A745" s="51">
        <v>52</v>
      </c>
      <c r="B745" s="51" t="s">
        <v>206</v>
      </c>
      <c r="C745" s="49">
        <v>52323</v>
      </c>
      <c r="D745" s="46" t="s">
        <v>1711</v>
      </c>
      <c r="E745" s="68">
        <v>0.27956989247311825</v>
      </c>
      <c r="F745" s="68">
        <v>0.32631578947368423</v>
      </c>
      <c r="G745" s="68">
        <v>0.43037974683544306</v>
      </c>
      <c r="H745" s="68">
        <v>0.41176470588235292</v>
      </c>
      <c r="I745" s="68">
        <v>0.36764705882352944</v>
      </c>
      <c r="J745" s="68">
        <v>0.2857142857142857</v>
      </c>
      <c r="K745" s="67">
        <v>0.32142857142857145</v>
      </c>
      <c r="L745" s="67">
        <v>0.28333333333333333</v>
      </c>
      <c r="M745" s="67">
        <v>0.28260869565217389</v>
      </c>
      <c r="N745" s="67">
        <v>0.30681818181818182</v>
      </c>
      <c r="O745" s="67">
        <v>0.44871794871794901</v>
      </c>
    </row>
    <row r="746" spans="1:15" ht="14.25" x14ac:dyDescent="0.45">
      <c r="A746" s="46">
        <v>52</v>
      </c>
      <c r="B746" s="46" t="s">
        <v>206</v>
      </c>
      <c r="C746" s="49">
        <v>52352</v>
      </c>
      <c r="D746" s="46" t="s">
        <v>1713</v>
      </c>
      <c r="E746" s="67">
        <v>0.16216216216216217</v>
      </c>
      <c r="F746" s="67">
        <v>0.28971962616822428</v>
      </c>
      <c r="G746" s="67">
        <v>0.2413793103448276</v>
      </c>
      <c r="H746" s="67">
        <v>0.26881720430107525</v>
      </c>
      <c r="I746" s="67">
        <v>0.2967032967032967</v>
      </c>
      <c r="J746" s="67">
        <v>0.28828828828828829</v>
      </c>
      <c r="K746" s="67">
        <v>0.28205128205128205</v>
      </c>
      <c r="L746" s="67">
        <v>0.24166666666666667</v>
      </c>
      <c r="M746" s="67">
        <v>0.2413793103448276</v>
      </c>
      <c r="N746" s="67">
        <v>0.25</v>
      </c>
      <c r="O746" s="67">
        <v>0.27397260273972601</v>
      </c>
    </row>
    <row r="747" spans="1:15" ht="14.25" x14ac:dyDescent="0.45">
      <c r="A747" s="51">
        <v>52</v>
      </c>
      <c r="B747" s="51" t="s">
        <v>206</v>
      </c>
      <c r="C747" s="49">
        <v>52354</v>
      </c>
      <c r="D747" s="46" t="s">
        <v>1715</v>
      </c>
      <c r="E747" s="68">
        <v>0.10377358490566038</v>
      </c>
      <c r="F747" s="68">
        <v>0.10891089108910891</v>
      </c>
      <c r="G747" s="68">
        <v>0.16346153846153846</v>
      </c>
      <c r="H747" s="68">
        <v>0.2</v>
      </c>
      <c r="I747" s="68">
        <v>0.22549019607843138</v>
      </c>
      <c r="J747" s="68">
        <v>0.23456790123456789</v>
      </c>
      <c r="K747" s="67">
        <v>0.1744186046511628</v>
      </c>
      <c r="L747" s="67">
        <v>0.2073170731707317</v>
      </c>
      <c r="M747" s="67">
        <v>0.24050632911392406</v>
      </c>
      <c r="N747" s="67">
        <v>0.34328358208955223</v>
      </c>
      <c r="O747" s="67">
        <v>0.35135135135135098</v>
      </c>
    </row>
    <row r="748" spans="1:15" ht="14.25" x14ac:dyDescent="0.45">
      <c r="A748" s="46">
        <v>52</v>
      </c>
      <c r="B748" s="46" t="s">
        <v>206</v>
      </c>
      <c r="C748" s="49">
        <v>52356</v>
      </c>
      <c r="D748" s="46" t="s">
        <v>1717</v>
      </c>
      <c r="E748" s="67">
        <v>0.29731993299832493</v>
      </c>
      <c r="F748" s="67">
        <v>0.2655571635311143</v>
      </c>
      <c r="G748" s="67">
        <v>0.29682539682539683</v>
      </c>
      <c r="H748" s="67">
        <v>0.31971153846153844</v>
      </c>
      <c r="I748" s="67">
        <v>0.3347141673570837</v>
      </c>
      <c r="J748" s="67">
        <v>0.25400641025641024</v>
      </c>
      <c r="K748" s="67">
        <v>0.30893617021276598</v>
      </c>
      <c r="L748" s="67">
        <v>0.32640949554896143</v>
      </c>
      <c r="M748" s="67">
        <v>0.38565737051792831</v>
      </c>
      <c r="N748" s="67">
        <v>0.38503937007874017</v>
      </c>
      <c r="O748" s="67">
        <v>0.406021155410903</v>
      </c>
    </row>
    <row r="749" spans="1:15" ht="14.25" x14ac:dyDescent="0.45">
      <c r="A749" s="51">
        <v>52</v>
      </c>
      <c r="B749" s="51" t="s">
        <v>206</v>
      </c>
      <c r="C749" s="49">
        <v>52378</v>
      </c>
      <c r="D749" s="46" t="s">
        <v>1719</v>
      </c>
      <c r="E749" s="68">
        <v>0.24803149606299213</v>
      </c>
      <c r="F749" s="68">
        <v>0.2627450980392157</v>
      </c>
      <c r="G749" s="68">
        <v>0.28217821782178215</v>
      </c>
      <c r="H749" s="68">
        <v>0.33490566037735847</v>
      </c>
      <c r="I749" s="68">
        <v>0.21052631578947367</v>
      </c>
      <c r="J749" s="68">
        <v>0.22596153846153846</v>
      </c>
      <c r="K749" s="67">
        <v>0.26457399103139012</v>
      </c>
      <c r="L749" s="67">
        <v>0.2076923076923077</v>
      </c>
      <c r="M749" s="67">
        <v>0.23636363636363636</v>
      </c>
      <c r="N749" s="67">
        <v>0.31603773584905659</v>
      </c>
      <c r="O749" s="67">
        <v>0.309782608695652</v>
      </c>
    </row>
    <row r="750" spans="1:15" ht="14.25" x14ac:dyDescent="0.45">
      <c r="A750" s="46">
        <v>52</v>
      </c>
      <c r="B750" s="46" t="s">
        <v>206</v>
      </c>
      <c r="C750" s="49">
        <v>52381</v>
      </c>
      <c r="D750" s="46" t="s">
        <v>1721</v>
      </c>
      <c r="E750" s="67">
        <v>0.11827956989247312</v>
      </c>
      <c r="F750" s="67">
        <v>0.20370370370370369</v>
      </c>
      <c r="G750" s="67">
        <v>0.22826086956521738</v>
      </c>
      <c r="H750" s="67">
        <v>0.25925925925925924</v>
      </c>
      <c r="I750" s="67">
        <v>0.25925925925925924</v>
      </c>
      <c r="J750" s="67">
        <v>0.14893617021276595</v>
      </c>
      <c r="K750" s="67">
        <v>0.28205128205128205</v>
      </c>
      <c r="L750" s="67">
        <v>0.12621359223300971</v>
      </c>
      <c r="M750" s="67">
        <v>0.23076923076923078</v>
      </c>
      <c r="N750" s="67">
        <v>0.21505376344086022</v>
      </c>
      <c r="O750" s="67">
        <v>0.34653465346534701</v>
      </c>
    </row>
    <row r="751" spans="1:15" ht="14.25" x14ac:dyDescent="0.45">
      <c r="A751" s="51">
        <v>52</v>
      </c>
      <c r="B751" s="51" t="s">
        <v>206</v>
      </c>
      <c r="C751" s="49">
        <v>52385</v>
      </c>
      <c r="D751" s="46" t="s">
        <v>1723</v>
      </c>
      <c r="E751" s="68">
        <v>0.2</v>
      </c>
      <c r="F751" s="68">
        <v>0.15789473684210525</v>
      </c>
      <c r="G751" s="68">
        <v>0.30434782608695654</v>
      </c>
      <c r="H751" s="68">
        <v>0.13793103448275862</v>
      </c>
      <c r="I751" s="68">
        <v>0.21311475409836064</v>
      </c>
      <c r="J751" s="68">
        <v>0.20408163265306123</v>
      </c>
      <c r="K751" s="67">
        <v>0.1111111111111111</v>
      </c>
      <c r="L751" s="67">
        <v>0.2073170731707317</v>
      </c>
      <c r="M751" s="67">
        <v>0.33898305084745761</v>
      </c>
      <c r="N751" s="67">
        <v>0.17543859649122806</v>
      </c>
      <c r="O751" s="67">
        <v>0.34375</v>
      </c>
    </row>
    <row r="752" spans="1:15" ht="14.25" x14ac:dyDescent="0.45">
      <c r="A752" s="46">
        <v>52</v>
      </c>
      <c r="B752" s="46" t="s">
        <v>206</v>
      </c>
      <c r="C752" s="49">
        <v>52390</v>
      </c>
      <c r="D752" s="46" t="s">
        <v>1725</v>
      </c>
      <c r="E752" s="67">
        <v>2.8169014084507043E-2</v>
      </c>
      <c r="F752" s="67">
        <v>0.19298245614035087</v>
      </c>
      <c r="G752" s="67">
        <v>0.20895522388059701</v>
      </c>
      <c r="H752" s="67">
        <v>0.14084507042253522</v>
      </c>
      <c r="I752" s="67">
        <v>0.1875</v>
      </c>
      <c r="J752" s="67">
        <v>0.1744186046511628</v>
      </c>
      <c r="K752" s="67">
        <v>0.15116279069767441</v>
      </c>
      <c r="L752" s="67">
        <v>0.23853211009174313</v>
      </c>
      <c r="M752" s="67">
        <v>0.23469387755102042</v>
      </c>
      <c r="N752" s="67">
        <v>0.23157894736842105</v>
      </c>
      <c r="O752" s="67">
        <v>0.18279569892473099</v>
      </c>
    </row>
    <row r="753" spans="1:15" ht="14.25" x14ac:dyDescent="0.45">
      <c r="A753" s="51">
        <v>52</v>
      </c>
      <c r="B753" s="51" t="s">
        <v>206</v>
      </c>
      <c r="C753" s="49">
        <v>52399</v>
      </c>
      <c r="D753" s="46" t="s">
        <v>404</v>
      </c>
      <c r="E753" s="68">
        <v>0.13903743315508021</v>
      </c>
      <c r="F753" s="68">
        <v>0.22769230769230769</v>
      </c>
      <c r="G753" s="68">
        <v>0.22560975609756098</v>
      </c>
      <c r="H753" s="68">
        <v>0.22781065088757396</v>
      </c>
      <c r="I753" s="68">
        <v>0.1761006289308176</v>
      </c>
      <c r="J753" s="68">
        <v>0.17105263157894737</v>
      </c>
      <c r="K753" s="67">
        <v>0.21114369501466276</v>
      </c>
      <c r="L753" s="67">
        <v>0.18230563002680966</v>
      </c>
      <c r="M753" s="67">
        <v>0.18904109589041096</v>
      </c>
      <c r="N753" s="67">
        <v>0.22115384615384615</v>
      </c>
      <c r="O753" s="67">
        <v>0.25270758122743697</v>
      </c>
    </row>
    <row r="754" spans="1:15" ht="14.25" x14ac:dyDescent="0.45">
      <c r="A754" s="46">
        <v>52</v>
      </c>
      <c r="B754" s="46" t="s">
        <v>206</v>
      </c>
      <c r="C754" s="49">
        <v>52405</v>
      </c>
      <c r="D754" s="46" t="s">
        <v>1728</v>
      </c>
      <c r="E754" s="67">
        <v>0.13186813186813187</v>
      </c>
      <c r="F754" s="67">
        <v>0.10891089108910891</v>
      </c>
      <c r="G754" s="67">
        <v>0.11904761904761904</v>
      </c>
      <c r="H754" s="67">
        <v>0.19101123595505617</v>
      </c>
      <c r="I754" s="67">
        <v>0.21359223300970873</v>
      </c>
      <c r="J754" s="67">
        <v>0.10309278350515463</v>
      </c>
      <c r="K754" s="67">
        <v>0.11224489795918367</v>
      </c>
      <c r="L754" s="67">
        <v>0.14423076923076922</v>
      </c>
      <c r="M754" s="67">
        <v>0.17582417582417584</v>
      </c>
      <c r="N754" s="67">
        <v>0.24175824175824176</v>
      </c>
      <c r="O754" s="67">
        <v>0.26086956521739102</v>
      </c>
    </row>
    <row r="755" spans="1:15" ht="14.25" x14ac:dyDescent="0.45">
      <c r="A755" s="51">
        <v>52</v>
      </c>
      <c r="B755" s="51" t="s">
        <v>206</v>
      </c>
      <c r="C755" s="49">
        <v>52411</v>
      </c>
      <c r="D755" s="46" t="s">
        <v>1730</v>
      </c>
      <c r="E755" s="68">
        <v>0.34782608695652173</v>
      </c>
      <c r="F755" s="68">
        <v>0.2696629213483146</v>
      </c>
      <c r="G755" s="68">
        <v>0.38571428571428573</v>
      </c>
      <c r="H755" s="68">
        <v>0.21951219512195122</v>
      </c>
      <c r="I755" s="68">
        <v>0.31707317073170732</v>
      </c>
      <c r="J755" s="68">
        <v>0.23529411764705882</v>
      </c>
      <c r="K755" s="67">
        <v>0.26804123711340205</v>
      </c>
      <c r="L755" s="67">
        <v>0.32038834951456313</v>
      </c>
      <c r="M755" s="67">
        <v>0.30232558139534882</v>
      </c>
      <c r="N755" s="67">
        <v>0.4050632911392405</v>
      </c>
      <c r="O755" s="67">
        <v>0.340659340659341</v>
      </c>
    </row>
    <row r="756" spans="1:15" ht="14.25" x14ac:dyDescent="0.45">
      <c r="A756" s="46">
        <v>52</v>
      </c>
      <c r="B756" s="46" t="s">
        <v>206</v>
      </c>
      <c r="C756" s="49">
        <v>52418</v>
      </c>
      <c r="D756" s="46" t="s">
        <v>2543</v>
      </c>
      <c r="E756" s="67">
        <v>0.22680412371134021</v>
      </c>
      <c r="F756" s="67">
        <v>0.32142857142857145</v>
      </c>
      <c r="G756" s="67">
        <v>0.375</v>
      </c>
      <c r="H756" s="67">
        <v>0.31428571428571428</v>
      </c>
      <c r="I756" s="67">
        <v>0.1554054054054054</v>
      </c>
      <c r="J756" s="67">
        <v>0.12371134020618557</v>
      </c>
      <c r="K756" s="67">
        <v>0.1797752808988764</v>
      </c>
      <c r="L756" s="67">
        <v>0.1623931623931624</v>
      </c>
      <c r="M756" s="67">
        <v>0.26126126126126126</v>
      </c>
      <c r="N756" s="67">
        <v>0.20560747663551401</v>
      </c>
      <c r="O756" s="67">
        <v>0.29411764705882298</v>
      </c>
    </row>
    <row r="757" spans="1:15" ht="14.25" x14ac:dyDescent="0.45">
      <c r="A757" s="51">
        <v>52</v>
      </c>
      <c r="B757" s="51" t="s">
        <v>206</v>
      </c>
      <c r="C757" s="49">
        <v>52427</v>
      </c>
      <c r="D757" s="46" t="s">
        <v>2544</v>
      </c>
      <c r="E757" s="68">
        <v>6.1538461538461542E-2</v>
      </c>
      <c r="F757" s="68">
        <v>7.3170731707317069E-2</v>
      </c>
      <c r="G757" s="68">
        <v>5.2631578947368418E-2</v>
      </c>
      <c r="H757" s="68">
        <v>3.125E-2</v>
      </c>
      <c r="I757" s="68">
        <v>0.15</v>
      </c>
      <c r="J757" s="68">
        <v>0.15789473684210525</v>
      </c>
      <c r="K757" s="67">
        <v>0.24175824175824176</v>
      </c>
      <c r="L757" s="67">
        <v>0.21904761904761905</v>
      </c>
      <c r="M757" s="67">
        <v>0.3188405797101449</v>
      </c>
      <c r="N757" s="67">
        <v>0.18072289156626506</v>
      </c>
      <c r="O757" s="67">
        <v>0.35294117647058798</v>
      </c>
    </row>
    <row r="758" spans="1:15" ht="14.25" x14ac:dyDescent="0.45">
      <c r="A758" s="46">
        <v>52</v>
      </c>
      <c r="B758" s="46" t="s">
        <v>206</v>
      </c>
      <c r="C758" s="49">
        <v>52435</v>
      </c>
      <c r="D758" s="46" t="s">
        <v>1736</v>
      </c>
      <c r="E758" s="67">
        <v>0.13414634146341464</v>
      </c>
      <c r="F758" s="67">
        <v>0.20388349514563106</v>
      </c>
      <c r="G758" s="67">
        <v>0.12195121951219512</v>
      </c>
      <c r="H758" s="67">
        <v>0.20224719101123595</v>
      </c>
      <c r="I758" s="67">
        <v>0.24175824175824176</v>
      </c>
      <c r="J758" s="67">
        <v>0.2</v>
      </c>
      <c r="K758" s="67">
        <v>0.14942528735632185</v>
      </c>
      <c r="L758" s="67">
        <v>0.15652173913043479</v>
      </c>
      <c r="M758" s="67">
        <v>0.19587628865979381</v>
      </c>
      <c r="N758" s="67">
        <v>0.25</v>
      </c>
      <c r="O758" s="67">
        <v>0.23529411764705899</v>
      </c>
    </row>
    <row r="759" spans="1:15" ht="14.25" x14ac:dyDescent="0.45">
      <c r="A759" s="51">
        <v>52</v>
      </c>
      <c r="B759" s="51" t="s">
        <v>206</v>
      </c>
      <c r="C759" s="49">
        <v>52473</v>
      </c>
      <c r="D759" s="46" t="s">
        <v>1282</v>
      </c>
      <c r="E759" s="68">
        <v>0.10989010989010989</v>
      </c>
      <c r="F759" s="68">
        <v>0.15662650602409639</v>
      </c>
      <c r="G759" s="68">
        <v>0.26605504587155965</v>
      </c>
      <c r="H759" s="68">
        <v>0.19736842105263158</v>
      </c>
      <c r="I759" s="68">
        <v>0.22033898305084745</v>
      </c>
      <c r="J759" s="68">
        <v>0.23076923076923078</v>
      </c>
      <c r="K759" s="67">
        <v>0.25531914893617019</v>
      </c>
      <c r="L759" s="67">
        <v>0.20454545454545456</v>
      </c>
      <c r="M759" s="67">
        <v>0.2608695652173913</v>
      </c>
      <c r="N759" s="67">
        <v>0.20930232558139536</v>
      </c>
      <c r="O759" s="67">
        <v>0.29411764705882298</v>
      </c>
    </row>
    <row r="760" spans="1:15" ht="14.25" x14ac:dyDescent="0.45">
      <c r="A760" s="46">
        <v>52</v>
      </c>
      <c r="B760" s="46" t="s">
        <v>206</v>
      </c>
      <c r="C760" s="49">
        <v>52480</v>
      </c>
      <c r="D760" s="46" t="s">
        <v>206</v>
      </c>
      <c r="E760" s="67">
        <v>0.23333333333333334</v>
      </c>
      <c r="F760" s="67">
        <v>0.27027027027027029</v>
      </c>
      <c r="G760" s="67">
        <v>0.19642857142857142</v>
      </c>
      <c r="H760" s="67">
        <v>0.25</v>
      </c>
      <c r="I760" s="67">
        <v>0.29090909090909089</v>
      </c>
      <c r="J760" s="67">
        <v>0.16326530612244897</v>
      </c>
      <c r="K760" s="67">
        <v>0.17241379310344829</v>
      </c>
      <c r="L760" s="67">
        <v>0.18867924528301888</v>
      </c>
      <c r="M760" s="67">
        <v>0.33333333333333331</v>
      </c>
      <c r="N760" s="67">
        <v>0.3</v>
      </c>
      <c r="O760" s="67">
        <v>0.32558139534883701</v>
      </c>
    </row>
    <row r="761" spans="1:15" ht="14.25" x14ac:dyDescent="0.45">
      <c r="A761" s="51">
        <v>52</v>
      </c>
      <c r="B761" s="51" t="s">
        <v>206</v>
      </c>
      <c r="C761" s="49">
        <v>52490</v>
      </c>
      <c r="D761" s="46" t="s">
        <v>2545</v>
      </c>
      <c r="E761" s="68">
        <v>7.0351758793969849E-2</v>
      </c>
      <c r="F761" s="68">
        <v>9.417040358744394E-2</v>
      </c>
      <c r="G761" s="68">
        <v>0.11162790697674418</v>
      </c>
      <c r="H761" s="68">
        <v>7.9295154185022032E-2</v>
      </c>
      <c r="I761" s="68">
        <v>0.10236220472440945</v>
      </c>
      <c r="J761" s="68">
        <v>0.11160714285714286</v>
      </c>
      <c r="K761" s="67">
        <v>0.20600858369098712</v>
      </c>
      <c r="L761" s="67">
        <v>0.19680851063829788</v>
      </c>
      <c r="M761" s="67">
        <v>0.28638497652582162</v>
      </c>
      <c r="N761" s="67">
        <v>0.3</v>
      </c>
      <c r="O761" s="67">
        <v>0.26190476190476197</v>
      </c>
    </row>
    <row r="762" spans="1:15" ht="14.25" x14ac:dyDescent="0.45">
      <c r="A762" s="46">
        <v>52</v>
      </c>
      <c r="B762" s="46" t="s">
        <v>206</v>
      </c>
      <c r="C762" s="49">
        <v>52506</v>
      </c>
      <c r="D762" s="46" t="s">
        <v>1742</v>
      </c>
      <c r="E762" s="67">
        <v>0.30681818181818182</v>
      </c>
      <c r="F762" s="67">
        <v>0.21428571428571427</v>
      </c>
      <c r="G762" s="67">
        <v>0.20547945205479451</v>
      </c>
      <c r="H762" s="67">
        <v>0.1951219512195122</v>
      </c>
      <c r="I762" s="67">
        <v>0.30263157894736842</v>
      </c>
      <c r="J762" s="67">
        <v>0.23287671232876711</v>
      </c>
      <c r="K762" s="67">
        <v>0.21428571428571427</v>
      </c>
      <c r="L762" s="67">
        <v>0.29213483146067415</v>
      </c>
      <c r="M762" s="67">
        <v>0.25925925925925924</v>
      </c>
      <c r="N762" s="67">
        <v>0.16393442622950818</v>
      </c>
      <c r="O762" s="67">
        <v>0.29411764705882298</v>
      </c>
    </row>
    <row r="763" spans="1:15" ht="14.25" x14ac:dyDescent="0.45">
      <c r="A763" s="51">
        <v>52</v>
      </c>
      <c r="B763" s="51" t="s">
        <v>206</v>
      </c>
      <c r="C763" s="49">
        <v>52520</v>
      </c>
      <c r="D763" s="46" t="s">
        <v>1744</v>
      </c>
      <c r="E763" s="68">
        <v>5.9701492537313432E-2</v>
      </c>
      <c r="F763" s="68">
        <v>0.14285714285714285</v>
      </c>
      <c r="G763" s="68">
        <v>0.29166666666666669</v>
      </c>
      <c r="H763" s="68">
        <v>0.22413793103448276</v>
      </c>
      <c r="I763" s="68">
        <v>0.30769230769230771</v>
      </c>
      <c r="J763" s="68">
        <v>0.25925925925925924</v>
      </c>
      <c r="K763" s="67">
        <v>0.58823529411764708</v>
      </c>
      <c r="L763" s="67">
        <v>0.37037037037037035</v>
      </c>
      <c r="M763" s="67">
        <v>0.390625</v>
      </c>
      <c r="N763" s="67">
        <v>0.46511627906976744</v>
      </c>
      <c r="O763" s="67">
        <v>0.33333333333333298</v>
      </c>
    </row>
    <row r="764" spans="1:15" ht="14.25" x14ac:dyDescent="0.45">
      <c r="A764" s="46">
        <v>52</v>
      </c>
      <c r="B764" s="46" t="s">
        <v>206</v>
      </c>
      <c r="C764" s="49">
        <v>52540</v>
      </c>
      <c r="D764" s="46" t="s">
        <v>1746</v>
      </c>
      <c r="E764" s="67">
        <v>0.22222222222222221</v>
      </c>
      <c r="F764" s="67">
        <v>0.21917808219178081</v>
      </c>
      <c r="G764" s="67">
        <v>0.2808988764044944</v>
      </c>
      <c r="H764" s="67">
        <v>0.16190476190476191</v>
      </c>
      <c r="I764" s="67">
        <v>0.17708333333333334</v>
      </c>
      <c r="J764" s="67">
        <v>0.12371134020618557</v>
      </c>
      <c r="K764" s="67">
        <v>0.16964285714285715</v>
      </c>
      <c r="L764" s="67">
        <v>0.16666666666666666</v>
      </c>
      <c r="M764" s="67">
        <v>0.2</v>
      </c>
      <c r="N764" s="67">
        <v>0.18548387096774194</v>
      </c>
      <c r="O764" s="67">
        <v>0.25806451612903197</v>
      </c>
    </row>
    <row r="765" spans="1:15" ht="14.25" x14ac:dyDescent="0.45">
      <c r="A765" s="51">
        <v>52</v>
      </c>
      <c r="B765" s="51" t="s">
        <v>206</v>
      </c>
      <c r="C765" s="49">
        <v>52560</v>
      </c>
      <c r="D765" s="46" t="s">
        <v>1748</v>
      </c>
      <c r="E765" s="68">
        <v>0.2</v>
      </c>
      <c r="F765" s="68">
        <v>0.18699186991869918</v>
      </c>
      <c r="G765" s="68">
        <v>0.21951219512195122</v>
      </c>
      <c r="H765" s="68">
        <v>0.234375</v>
      </c>
      <c r="I765" s="68">
        <v>0.26984126984126983</v>
      </c>
      <c r="J765" s="68">
        <v>0.14285714285714285</v>
      </c>
      <c r="K765" s="67">
        <v>0.21296296296296297</v>
      </c>
      <c r="L765" s="67">
        <v>0.16428571428571428</v>
      </c>
      <c r="M765" s="67">
        <v>0.27826086956521739</v>
      </c>
      <c r="N765" s="67">
        <v>0.28971962616822428</v>
      </c>
      <c r="O765" s="67">
        <v>0.2265625</v>
      </c>
    </row>
    <row r="766" spans="1:15" ht="14.25" x14ac:dyDescent="0.45">
      <c r="A766" s="46">
        <v>52</v>
      </c>
      <c r="B766" s="46" t="s">
        <v>206</v>
      </c>
      <c r="C766" s="49">
        <v>52565</v>
      </c>
      <c r="D766" s="46" t="s">
        <v>1750</v>
      </c>
      <c r="E766" s="67">
        <v>0.22058823529411764</v>
      </c>
      <c r="F766" s="67">
        <v>0.18181818181818182</v>
      </c>
      <c r="G766" s="67">
        <v>0.31914893617021278</v>
      </c>
      <c r="H766" s="67">
        <v>6.6666666666666666E-2</v>
      </c>
      <c r="I766" s="67">
        <v>0.18032786885245902</v>
      </c>
      <c r="J766" s="67">
        <v>0.13043478260869565</v>
      </c>
      <c r="K766" s="67">
        <v>0.23404255319148937</v>
      </c>
      <c r="L766" s="67">
        <v>0.18666666666666668</v>
      </c>
      <c r="M766" s="67">
        <v>0.22222222222222221</v>
      </c>
      <c r="N766" s="67">
        <v>0.15151515151515152</v>
      </c>
      <c r="O766" s="67">
        <v>0.12</v>
      </c>
    </row>
    <row r="767" spans="1:15" ht="14.25" x14ac:dyDescent="0.45">
      <c r="A767" s="51">
        <v>52</v>
      </c>
      <c r="B767" s="51" t="s">
        <v>206</v>
      </c>
      <c r="C767" s="49">
        <v>52573</v>
      </c>
      <c r="D767" s="46" t="s">
        <v>1752</v>
      </c>
      <c r="E767" s="68">
        <v>0.29166666666666669</v>
      </c>
      <c r="F767" s="68">
        <v>0.37647058823529411</v>
      </c>
      <c r="G767" s="68">
        <v>0.3380281690140845</v>
      </c>
      <c r="H767" s="68">
        <v>0.41176470588235292</v>
      </c>
      <c r="I767" s="68">
        <v>0.25</v>
      </c>
      <c r="J767" s="68">
        <v>0.27184466019417475</v>
      </c>
      <c r="K767" s="67">
        <v>0.41333333333333333</v>
      </c>
      <c r="L767" s="67">
        <v>0.30526315789473685</v>
      </c>
      <c r="M767" s="67">
        <v>0.3125</v>
      </c>
      <c r="N767" s="67">
        <v>0.27777777777777779</v>
      </c>
      <c r="O767" s="67">
        <v>0.39325842696629199</v>
      </c>
    </row>
    <row r="768" spans="1:15" ht="14.25" x14ac:dyDescent="0.45">
      <c r="A768" s="46">
        <v>52</v>
      </c>
      <c r="B768" s="46" t="s">
        <v>206</v>
      </c>
      <c r="C768" s="49">
        <v>52585</v>
      </c>
      <c r="D768" s="46" t="s">
        <v>1754</v>
      </c>
      <c r="E768" s="67">
        <v>0.24074074074074073</v>
      </c>
      <c r="F768" s="67">
        <v>0.24</v>
      </c>
      <c r="G768" s="67">
        <v>0.30808080808080807</v>
      </c>
      <c r="H768" s="67">
        <v>0.34482758620689657</v>
      </c>
      <c r="I768" s="67">
        <v>0.2857142857142857</v>
      </c>
      <c r="J768" s="67">
        <v>0.17346938775510204</v>
      </c>
      <c r="K768" s="67">
        <v>0.25568181818181818</v>
      </c>
      <c r="L768" s="67">
        <v>0.23170731707317074</v>
      </c>
      <c r="M768" s="67">
        <v>0.27192982456140352</v>
      </c>
      <c r="N768" s="67">
        <v>0.32178217821782179</v>
      </c>
      <c r="O768" s="67">
        <v>0.35616438356164398</v>
      </c>
    </row>
    <row r="769" spans="1:15" ht="14.25" x14ac:dyDescent="0.45">
      <c r="A769" s="51">
        <v>52</v>
      </c>
      <c r="B769" s="51" t="s">
        <v>206</v>
      </c>
      <c r="C769" s="49">
        <v>52612</v>
      </c>
      <c r="D769" s="46" t="s">
        <v>1316</v>
      </c>
      <c r="E769" s="68">
        <v>0.13333333333333333</v>
      </c>
      <c r="F769" s="68">
        <v>0.11510791366906475</v>
      </c>
      <c r="G769" s="68">
        <v>0.18064516129032257</v>
      </c>
      <c r="H769" s="68">
        <v>0.33333333333333331</v>
      </c>
      <c r="I769" s="68">
        <v>0.24836601307189543</v>
      </c>
      <c r="J769" s="68">
        <v>0.21383647798742139</v>
      </c>
      <c r="K769" s="67">
        <v>0.25641025641025639</v>
      </c>
      <c r="L769" s="67">
        <v>0.19689119170984457</v>
      </c>
      <c r="M769" s="67">
        <v>0.31428571428571428</v>
      </c>
      <c r="N769" s="67">
        <v>0.30921052631578949</v>
      </c>
      <c r="O769" s="67">
        <v>0.27878787878787897</v>
      </c>
    </row>
    <row r="770" spans="1:15" ht="14.25" x14ac:dyDescent="0.45">
      <c r="A770" s="46">
        <v>52</v>
      </c>
      <c r="B770" s="46" t="s">
        <v>206</v>
      </c>
      <c r="C770" s="49">
        <v>52621</v>
      </c>
      <c r="D770" s="46" t="s">
        <v>1757</v>
      </c>
      <c r="E770" s="67">
        <v>8.2352941176470587E-2</v>
      </c>
      <c r="F770" s="67">
        <v>0.13580246913580246</v>
      </c>
      <c r="G770" s="67">
        <v>8.4033613445378158E-2</v>
      </c>
      <c r="H770" s="67">
        <v>0.11827956989247312</v>
      </c>
      <c r="I770" s="67">
        <v>0.14150943396226415</v>
      </c>
      <c r="J770" s="67">
        <v>8.0536912751677847E-2</v>
      </c>
      <c r="K770" s="67">
        <v>0.15384615384615385</v>
      </c>
      <c r="L770" s="67">
        <v>0.39743589743589741</v>
      </c>
      <c r="M770" s="67">
        <v>0.25210084033613445</v>
      </c>
      <c r="N770" s="67">
        <v>0.40404040404040403</v>
      </c>
      <c r="O770" s="67">
        <v>0.22033898305084801</v>
      </c>
    </row>
    <row r="771" spans="1:15" ht="14.25" x14ac:dyDescent="0.45">
      <c r="A771" s="51">
        <v>52</v>
      </c>
      <c r="B771" s="51" t="s">
        <v>206</v>
      </c>
      <c r="C771" s="49">
        <v>52678</v>
      </c>
      <c r="D771" s="46" t="s">
        <v>1759</v>
      </c>
      <c r="E771" s="68">
        <v>0.16417910447761194</v>
      </c>
      <c r="F771" s="68">
        <v>0.22772277227722773</v>
      </c>
      <c r="G771" s="68">
        <v>0.32931726907630521</v>
      </c>
      <c r="H771" s="68">
        <v>0.20652173913043478</v>
      </c>
      <c r="I771" s="68">
        <v>0.27896995708154504</v>
      </c>
      <c r="J771" s="68">
        <v>0.24513618677042801</v>
      </c>
      <c r="K771" s="67">
        <v>0.24596774193548387</v>
      </c>
      <c r="L771" s="67">
        <v>0.24152542372881355</v>
      </c>
      <c r="M771" s="67">
        <v>0.29535864978902954</v>
      </c>
      <c r="N771" s="67">
        <v>0.30327868852459017</v>
      </c>
      <c r="O771" s="67">
        <v>0.27272727272727298</v>
      </c>
    </row>
    <row r="772" spans="1:15" ht="14.25" x14ac:dyDescent="0.45">
      <c r="A772" s="46">
        <v>52</v>
      </c>
      <c r="B772" s="46" t="s">
        <v>206</v>
      </c>
      <c r="C772" s="49">
        <v>52683</v>
      </c>
      <c r="D772" s="46" t="s">
        <v>1761</v>
      </c>
      <c r="E772" s="67">
        <v>0.24858757062146894</v>
      </c>
      <c r="F772" s="67">
        <v>0.34579439252336447</v>
      </c>
      <c r="G772" s="67">
        <v>0.44285714285714284</v>
      </c>
      <c r="H772" s="67">
        <v>0.30653266331658291</v>
      </c>
      <c r="I772" s="67">
        <v>0.39473684210526316</v>
      </c>
      <c r="J772" s="67">
        <v>0.30263157894736842</v>
      </c>
      <c r="K772" s="67">
        <v>0.25110132158590309</v>
      </c>
      <c r="L772" s="67">
        <v>0.28193832599118945</v>
      </c>
      <c r="M772" s="67">
        <v>0.33613445378151263</v>
      </c>
      <c r="N772" s="67">
        <v>0.34158415841584161</v>
      </c>
      <c r="O772" s="67">
        <v>0.324200913242009</v>
      </c>
    </row>
    <row r="773" spans="1:15" ht="14.25" x14ac:dyDescent="0.45">
      <c r="A773" s="51">
        <v>52</v>
      </c>
      <c r="B773" s="51" t="s">
        <v>206</v>
      </c>
      <c r="C773" s="49">
        <v>52685</v>
      </c>
      <c r="D773" s="46" t="s">
        <v>1320</v>
      </c>
      <c r="E773" s="68">
        <v>0.35294117647058826</v>
      </c>
      <c r="F773" s="68">
        <v>0.29411764705882354</v>
      </c>
      <c r="G773" s="68">
        <v>0.23170731707317074</v>
      </c>
      <c r="H773" s="68">
        <v>0.4</v>
      </c>
      <c r="I773" s="68">
        <v>0.36764705882352944</v>
      </c>
      <c r="J773" s="68">
        <v>0.28712871287128711</v>
      </c>
      <c r="K773" s="67">
        <v>0.38961038961038963</v>
      </c>
      <c r="L773" s="67">
        <v>0.37704918032786883</v>
      </c>
      <c r="M773" s="67">
        <v>0.25</v>
      </c>
      <c r="N773" s="67">
        <v>0.17948717948717949</v>
      </c>
      <c r="O773" s="67">
        <v>0.30666666666666698</v>
      </c>
    </row>
    <row r="774" spans="1:15" ht="14.25" x14ac:dyDescent="0.45">
      <c r="A774" s="46">
        <v>52</v>
      </c>
      <c r="B774" s="46" t="s">
        <v>206</v>
      </c>
      <c r="C774" s="49">
        <v>52687</v>
      </c>
      <c r="D774" s="46" t="s">
        <v>1764</v>
      </c>
      <c r="E774" s="67">
        <v>0.1891891891891892</v>
      </c>
      <c r="F774" s="67">
        <v>0.17171717171717171</v>
      </c>
      <c r="G774" s="67">
        <v>0.20093457943925233</v>
      </c>
      <c r="H774" s="67">
        <v>0.24267782426778242</v>
      </c>
      <c r="I774" s="67">
        <v>0.13716814159292035</v>
      </c>
      <c r="J774" s="67">
        <v>0.15899581589958159</v>
      </c>
      <c r="K774" s="67">
        <v>0.26395939086294418</v>
      </c>
      <c r="L774" s="67">
        <v>0.19607843137254902</v>
      </c>
      <c r="M774" s="67">
        <v>0.16494845360824742</v>
      </c>
      <c r="N774" s="67">
        <v>0.16666666666666666</v>
      </c>
      <c r="O774" s="67">
        <v>0.17525773195876301</v>
      </c>
    </row>
    <row r="775" spans="1:15" ht="14.25" x14ac:dyDescent="0.45">
      <c r="A775" s="51">
        <v>52</v>
      </c>
      <c r="B775" s="51" t="s">
        <v>206</v>
      </c>
      <c r="C775" s="49">
        <v>52693</v>
      </c>
      <c r="D775" s="46" t="s">
        <v>636</v>
      </c>
      <c r="E775" s="68">
        <v>0.2119205298013245</v>
      </c>
      <c r="F775" s="68">
        <v>0.22988505747126436</v>
      </c>
      <c r="G775" s="68">
        <v>0.32653061224489793</v>
      </c>
      <c r="H775" s="68">
        <v>0.29927007299270075</v>
      </c>
      <c r="I775" s="68">
        <v>0.29710144927536231</v>
      </c>
      <c r="J775" s="68">
        <v>0.29452054794520549</v>
      </c>
      <c r="K775" s="67">
        <v>0.28965517241379313</v>
      </c>
      <c r="L775" s="67">
        <v>0.23376623376623376</v>
      </c>
      <c r="M775" s="67">
        <v>0.26060606060606062</v>
      </c>
      <c r="N775" s="67">
        <v>0.27906976744186046</v>
      </c>
      <c r="O775" s="67">
        <v>0.27419354838709697</v>
      </c>
    </row>
    <row r="776" spans="1:15" ht="14.25" x14ac:dyDescent="0.45">
      <c r="A776" s="46">
        <v>52</v>
      </c>
      <c r="B776" s="46" t="s">
        <v>206</v>
      </c>
      <c r="C776" s="49">
        <v>52694</v>
      </c>
      <c r="D776" s="46" t="s">
        <v>1767</v>
      </c>
      <c r="E776" s="67">
        <v>0.13846153846153847</v>
      </c>
      <c r="F776" s="67">
        <v>0.19696969696969696</v>
      </c>
      <c r="G776" s="67">
        <v>0.22058823529411764</v>
      </c>
      <c r="H776" s="67">
        <v>0.1206896551724138</v>
      </c>
      <c r="I776" s="67">
        <v>5.0847457627118647E-2</v>
      </c>
      <c r="J776" s="67">
        <v>0.11764705882352941</v>
      </c>
      <c r="K776" s="67">
        <v>0.19642857142857142</v>
      </c>
      <c r="L776" s="67">
        <v>0.18840579710144928</v>
      </c>
      <c r="M776" s="67">
        <v>0.11864406779661017</v>
      </c>
      <c r="N776" s="67">
        <v>0.16666666666666666</v>
      </c>
      <c r="O776" s="67">
        <v>0.183673469387755</v>
      </c>
    </row>
    <row r="777" spans="1:15" ht="14.25" x14ac:dyDescent="0.45">
      <c r="A777" s="51">
        <v>52</v>
      </c>
      <c r="B777" s="51" t="s">
        <v>206</v>
      </c>
      <c r="C777" s="49">
        <v>52696</v>
      </c>
      <c r="D777" s="46" t="s">
        <v>473</v>
      </c>
      <c r="E777" s="68">
        <v>6.8965517241379309E-2</v>
      </c>
      <c r="F777" s="68">
        <v>0.14285714285714285</v>
      </c>
      <c r="G777" s="68">
        <v>2.4390243902439025E-2</v>
      </c>
      <c r="H777" s="68">
        <v>0.10526315789473684</v>
      </c>
      <c r="I777" s="68">
        <v>0.3125</v>
      </c>
      <c r="J777" s="68">
        <v>0.19444444444444445</v>
      </c>
      <c r="K777" s="67">
        <v>0.59090909090909094</v>
      </c>
      <c r="L777" s="67">
        <v>0.16666666666666666</v>
      </c>
      <c r="M777" s="67">
        <v>0.41304347826086957</v>
      </c>
      <c r="N777" s="67">
        <v>0.37209302325581395</v>
      </c>
      <c r="O777" s="67">
        <v>0.18032786885245899</v>
      </c>
    </row>
    <row r="778" spans="1:15" ht="14.25" x14ac:dyDescent="0.45">
      <c r="A778" s="46">
        <v>52</v>
      </c>
      <c r="B778" s="46" t="s">
        <v>206</v>
      </c>
      <c r="C778" s="49">
        <v>52699</v>
      </c>
      <c r="D778" s="46" t="s">
        <v>1770</v>
      </c>
      <c r="E778" s="67">
        <v>0.12307692307692308</v>
      </c>
      <c r="F778" s="67">
        <v>0.10810810810810811</v>
      </c>
      <c r="G778" s="67">
        <v>0.10606060606060606</v>
      </c>
      <c r="H778" s="67">
        <v>0.19672131147540983</v>
      </c>
      <c r="I778" s="67">
        <v>0.14102564102564102</v>
      </c>
      <c r="J778" s="67">
        <v>8.1081081081081086E-2</v>
      </c>
      <c r="K778" s="67">
        <v>0.21126760563380281</v>
      </c>
      <c r="L778" s="67">
        <v>0.12345679012345678</v>
      </c>
      <c r="M778" s="67">
        <v>0.10526315789473684</v>
      </c>
      <c r="N778" s="67">
        <v>6.3291139240506333E-2</v>
      </c>
      <c r="O778" s="67">
        <v>0.1875</v>
      </c>
    </row>
    <row r="779" spans="1:15" ht="14.25" x14ac:dyDescent="0.45">
      <c r="A779" s="51">
        <v>52</v>
      </c>
      <c r="B779" s="51" t="s">
        <v>206</v>
      </c>
      <c r="C779" s="49">
        <v>52720</v>
      </c>
      <c r="D779" s="46" t="s">
        <v>1772</v>
      </c>
      <c r="E779" s="68">
        <v>0.17741935483870969</v>
      </c>
      <c r="F779" s="68">
        <v>0.11904761904761904</v>
      </c>
      <c r="G779" s="68">
        <v>0.1276595744680851</v>
      </c>
      <c r="H779" s="68">
        <v>0.31111111111111112</v>
      </c>
      <c r="I779" s="68">
        <v>0.18965517241379309</v>
      </c>
      <c r="J779" s="68">
        <v>0.19117647058823528</v>
      </c>
      <c r="K779" s="67">
        <v>0.22641509433962265</v>
      </c>
      <c r="L779" s="67">
        <v>0.22500000000000001</v>
      </c>
      <c r="M779" s="67">
        <v>0.26190476190476192</v>
      </c>
      <c r="N779" s="67">
        <v>0.323943661971831</v>
      </c>
      <c r="O779" s="67">
        <v>0.209677419354839</v>
      </c>
    </row>
    <row r="780" spans="1:15" ht="14.25" x14ac:dyDescent="0.45">
      <c r="A780" s="46">
        <v>52</v>
      </c>
      <c r="B780" s="46" t="s">
        <v>206</v>
      </c>
      <c r="C780" s="49">
        <v>52786</v>
      </c>
      <c r="D780" s="46" t="s">
        <v>1774</v>
      </c>
      <c r="E780" s="67">
        <v>0.12941176470588237</v>
      </c>
      <c r="F780" s="67">
        <v>0.16250000000000001</v>
      </c>
      <c r="G780" s="67">
        <v>0.2544642857142857</v>
      </c>
      <c r="H780" s="67">
        <v>0.25842696629213485</v>
      </c>
      <c r="I780" s="67">
        <v>0.22177419354838709</v>
      </c>
      <c r="J780" s="67">
        <v>0.14566929133858267</v>
      </c>
      <c r="K780" s="67">
        <v>0.18283582089552239</v>
      </c>
      <c r="L780" s="67">
        <v>0.27777777777777779</v>
      </c>
      <c r="M780" s="67">
        <v>0.18446601941747573</v>
      </c>
      <c r="N780" s="67">
        <v>0.24255319148936169</v>
      </c>
      <c r="O780" s="67">
        <v>0.269058295964126</v>
      </c>
    </row>
    <row r="781" spans="1:15" ht="14.25" x14ac:dyDescent="0.45">
      <c r="A781" s="51">
        <v>52</v>
      </c>
      <c r="B781" s="51" t="s">
        <v>206</v>
      </c>
      <c r="C781" s="49">
        <v>52788</v>
      </c>
      <c r="D781" s="46" t="s">
        <v>1776</v>
      </c>
      <c r="E781" s="68">
        <v>0.17647058823529413</v>
      </c>
      <c r="F781" s="68">
        <v>0.20833333333333334</v>
      </c>
      <c r="G781" s="68">
        <v>0.18181818181818182</v>
      </c>
      <c r="H781" s="68">
        <v>0.19047619047619047</v>
      </c>
      <c r="I781" s="68">
        <v>0.17142857142857143</v>
      </c>
      <c r="J781" s="68">
        <v>0.13861386138613863</v>
      </c>
      <c r="K781" s="67">
        <v>0.16161616161616163</v>
      </c>
      <c r="L781" s="67">
        <v>0.23008849557522124</v>
      </c>
      <c r="M781" s="67">
        <v>0.1702127659574468</v>
      </c>
      <c r="N781" s="67">
        <v>0.22429906542056074</v>
      </c>
      <c r="O781" s="67">
        <v>0.268041237113402</v>
      </c>
    </row>
    <row r="782" spans="1:15" ht="14.25" x14ac:dyDescent="0.45">
      <c r="A782" s="46">
        <v>52</v>
      </c>
      <c r="B782" s="46" t="s">
        <v>206</v>
      </c>
      <c r="C782" s="49">
        <v>52835</v>
      </c>
      <c r="D782" s="46" t="s">
        <v>2546</v>
      </c>
      <c r="E782" s="67">
        <v>0.19793681495809157</v>
      </c>
      <c r="F782" s="67">
        <v>0.23072139303482586</v>
      </c>
      <c r="G782" s="67">
        <v>0.2304921968787515</v>
      </c>
      <c r="H782" s="67">
        <v>0.23459581684567551</v>
      </c>
      <c r="I782" s="67">
        <v>0.23905013192612137</v>
      </c>
      <c r="J782" s="67">
        <v>0.32632743362831856</v>
      </c>
      <c r="K782" s="67">
        <v>0.30103995621237001</v>
      </c>
      <c r="L782" s="67">
        <v>0.29291900152827305</v>
      </c>
      <c r="M782" s="67">
        <v>0.28512182477967857</v>
      </c>
      <c r="N782" s="67">
        <v>0.36434108527131781</v>
      </c>
      <c r="O782" s="67">
        <v>0.36591355599214098</v>
      </c>
    </row>
    <row r="783" spans="1:15" ht="14.25" x14ac:dyDescent="0.45">
      <c r="A783" s="51">
        <v>52</v>
      </c>
      <c r="B783" s="51" t="s">
        <v>206</v>
      </c>
      <c r="C783" s="49">
        <v>52838</v>
      </c>
      <c r="D783" s="46" t="s">
        <v>2547</v>
      </c>
      <c r="E783" s="68">
        <v>0.21315192743764172</v>
      </c>
      <c r="F783" s="68">
        <v>0.2752808988764045</v>
      </c>
      <c r="G783" s="68">
        <v>0.2890995260663507</v>
      </c>
      <c r="H783" s="68">
        <v>0.25742574257425743</v>
      </c>
      <c r="I783" s="68">
        <v>0.279126213592233</v>
      </c>
      <c r="J783" s="68">
        <v>0.18498659517426275</v>
      </c>
      <c r="K783" s="67">
        <v>0.279126213592233</v>
      </c>
      <c r="L783" s="67">
        <v>0.27249357326478146</v>
      </c>
      <c r="M783" s="67">
        <v>0.32178217821782179</v>
      </c>
      <c r="N783" s="67">
        <v>0.31876606683804626</v>
      </c>
      <c r="O783" s="67">
        <v>0.33246073298429302</v>
      </c>
    </row>
    <row r="784" spans="1:15" ht="14.25" x14ac:dyDescent="0.45">
      <c r="A784" s="46">
        <v>52</v>
      </c>
      <c r="B784" s="46" t="s">
        <v>206</v>
      </c>
      <c r="C784" s="49">
        <v>52885</v>
      </c>
      <c r="D784" s="46" t="s">
        <v>1782</v>
      </c>
      <c r="E784" s="67">
        <v>0.15503875968992248</v>
      </c>
      <c r="F784" s="67">
        <v>0.24347826086956523</v>
      </c>
      <c r="G784" s="67">
        <v>0.22222222222222221</v>
      </c>
      <c r="H784" s="67">
        <v>0.23664122137404581</v>
      </c>
      <c r="I784" s="67">
        <v>0.21897810218978103</v>
      </c>
      <c r="J784" s="67">
        <v>0.20689655172413793</v>
      </c>
      <c r="K784" s="67">
        <v>0.15833333333333333</v>
      </c>
      <c r="L784" s="67">
        <v>0.25179856115107913</v>
      </c>
      <c r="M784" s="67">
        <v>0.30701754385964913</v>
      </c>
      <c r="N784" s="67">
        <v>0.23021582733812951</v>
      </c>
      <c r="O784" s="67">
        <v>0.19607843137254899</v>
      </c>
    </row>
    <row r="785" spans="1:15" ht="14.25" x14ac:dyDescent="0.45">
      <c r="A785" s="51">
        <v>54</v>
      </c>
      <c r="B785" s="51" t="s">
        <v>209</v>
      </c>
      <c r="C785" s="49">
        <v>54001</v>
      </c>
      <c r="D785" s="46" t="s">
        <v>2548</v>
      </c>
      <c r="E785" s="68">
        <v>0.5114106499399439</v>
      </c>
      <c r="F785" s="68">
        <v>0.48350337882602357</v>
      </c>
      <c r="G785" s="68">
        <v>0.53977031050616764</v>
      </c>
      <c r="H785" s="68">
        <v>0.52278545826932921</v>
      </c>
      <c r="I785" s="68">
        <v>0.50143554407120294</v>
      </c>
      <c r="J785" s="68">
        <v>0.50517884270128433</v>
      </c>
      <c r="K785" s="67">
        <v>0.45825733127543145</v>
      </c>
      <c r="L785" s="67">
        <v>0.48794871794871797</v>
      </c>
      <c r="M785" s="67">
        <v>0.47027411890352439</v>
      </c>
      <c r="N785" s="67">
        <v>0.50533121597096187</v>
      </c>
      <c r="O785" s="67">
        <v>0.52448932219127198</v>
      </c>
    </row>
    <row r="786" spans="1:15" ht="14.25" x14ac:dyDescent="0.45">
      <c r="A786" s="46">
        <v>54</v>
      </c>
      <c r="B786" s="46" t="s">
        <v>209</v>
      </c>
      <c r="C786" s="49">
        <v>54003</v>
      </c>
      <c r="D786" s="46" t="s">
        <v>2549</v>
      </c>
      <c r="E786" s="67">
        <v>0.38271604938271603</v>
      </c>
      <c r="F786" s="67">
        <v>0.31632653061224492</v>
      </c>
      <c r="G786" s="67">
        <v>0.47058823529411764</v>
      </c>
      <c r="H786" s="67">
        <v>0.27835051546391754</v>
      </c>
      <c r="I786" s="67">
        <v>0.39922480620155038</v>
      </c>
      <c r="J786" s="67">
        <v>0.30645161290322581</v>
      </c>
      <c r="K786" s="67">
        <v>0.35922330097087379</v>
      </c>
      <c r="L786" s="67">
        <v>0.36144578313253012</v>
      </c>
      <c r="M786" s="67">
        <v>0.46376811594202899</v>
      </c>
      <c r="N786" s="67">
        <v>0.49666666666666665</v>
      </c>
      <c r="O786" s="67">
        <v>0.60077519379845001</v>
      </c>
    </row>
    <row r="787" spans="1:15" ht="14.25" x14ac:dyDescent="0.45">
      <c r="A787" s="51">
        <v>54</v>
      </c>
      <c r="B787" s="51" t="s">
        <v>209</v>
      </c>
      <c r="C787" s="49">
        <v>54051</v>
      </c>
      <c r="D787" s="46" t="s">
        <v>1788</v>
      </c>
      <c r="E787" s="68">
        <v>0.31192660550458717</v>
      </c>
      <c r="F787" s="68">
        <v>0.33684210526315789</v>
      </c>
      <c r="G787" s="68">
        <v>0.26016260162601629</v>
      </c>
      <c r="H787" s="68">
        <v>0.23958333333333334</v>
      </c>
      <c r="I787" s="68">
        <v>0.35199999999999998</v>
      </c>
      <c r="J787" s="68">
        <v>0.2087912087912088</v>
      </c>
      <c r="K787" s="67">
        <v>0.23469387755102042</v>
      </c>
      <c r="L787" s="67">
        <v>0.23469387755102042</v>
      </c>
      <c r="M787" s="67">
        <v>0.27272727272727271</v>
      </c>
      <c r="N787" s="67">
        <v>0.30769230769230771</v>
      </c>
      <c r="O787" s="67">
        <v>0.34736842105263199</v>
      </c>
    </row>
    <row r="788" spans="1:15" ht="14.25" x14ac:dyDescent="0.45">
      <c r="A788" s="46">
        <v>54</v>
      </c>
      <c r="B788" s="46" t="s">
        <v>209</v>
      </c>
      <c r="C788" s="49">
        <v>54099</v>
      </c>
      <c r="D788" s="46" t="s">
        <v>1790</v>
      </c>
      <c r="E788" s="67">
        <v>0.47222222222222221</v>
      </c>
      <c r="F788" s="67">
        <v>0.38157894736842107</v>
      </c>
      <c r="G788" s="67">
        <v>0.36144578313253012</v>
      </c>
      <c r="H788" s="67">
        <v>0.35820895522388058</v>
      </c>
      <c r="I788" s="67">
        <v>0.41269841269841268</v>
      </c>
      <c r="J788" s="67">
        <v>0.42666666666666669</v>
      </c>
      <c r="K788" s="67">
        <v>0.32978723404255317</v>
      </c>
      <c r="L788" s="67">
        <v>0.40229885057471265</v>
      </c>
      <c r="M788" s="67">
        <v>0.39583333333333331</v>
      </c>
      <c r="N788" s="67">
        <v>0.44545454545454544</v>
      </c>
      <c r="O788" s="67">
        <v>0.34020618556700999</v>
      </c>
    </row>
    <row r="789" spans="1:15" ht="14.25" x14ac:dyDescent="0.45">
      <c r="A789" s="51">
        <v>54</v>
      </c>
      <c r="B789" s="51" t="s">
        <v>209</v>
      </c>
      <c r="C789" s="49">
        <v>54109</v>
      </c>
      <c r="D789" s="46" t="s">
        <v>1792</v>
      </c>
      <c r="E789" s="68">
        <v>0.13157894736842105</v>
      </c>
      <c r="F789" s="68">
        <v>0.20408163265306123</v>
      </c>
      <c r="G789" s="68">
        <v>0.20833333333333334</v>
      </c>
      <c r="H789" s="68">
        <v>0.26530612244897961</v>
      </c>
      <c r="I789" s="68">
        <v>0.24444444444444444</v>
      </c>
      <c r="J789" s="68">
        <v>8.5106382978723402E-2</v>
      </c>
      <c r="K789" s="67">
        <v>0.21276595744680851</v>
      </c>
      <c r="L789" s="67">
        <v>0.22033898305084745</v>
      </c>
      <c r="M789" s="67">
        <v>0.27027027027027029</v>
      </c>
      <c r="N789" s="67">
        <v>0.3902439024390244</v>
      </c>
      <c r="O789" s="67">
        <v>0.24</v>
      </c>
    </row>
    <row r="790" spans="1:15" ht="14.25" x14ac:dyDescent="0.45">
      <c r="A790" s="46">
        <v>54</v>
      </c>
      <c r="B790" s="46" t="s">
        <v>209</v>
      </c>
      <c r="C790" s="49">
        <v>54125</v>
      </c>
      <c r="D790" s="46" t="s">
        <v>1794</v>
      </c>
      <c r="E790" s="67">
        <v>0.3888888888888889</v>
      </c>
      <c r="F790" s="67">
        <v>0.38095238095238093</v>
      </c>
      <c r="G790" s="67">
        <v>0.29629629629629628</v>
      </c>
      <c r="H790" s="67">
        <v>0.47058823529411764</v>
      </c>
      <c r="I790" s="67">
        <v>0.47368421052631576</v>
      </c>
      <c r="J790" s="67">
        <v>0.48148148148148145</v>
      </c>
      <c r="K790" s="67">
        <v>0.6470588235294118</v>
      </c>
      <c r="L790" s="67">
        <v>0.52380952380952384</v>
      </c>
      <c r="M790" s="67">
        <v>0.61904761904761907</v>
      </c>
      <c r="N790" s="67">
        <v>0.59090909090909094</v>
      </c>
      <c r="O790" s="67">
        <v>0.88888888888888895</v>
      </c>
    </row>
    <row r="791" spans="1:15" ht="14.25" x14ac:dyDescent="0.45">
      <c r="A791" s="51">
        <v>54</v>
      </c>
      <c r="B791" s="51" t="s">
        <v>209</v>
      </c>
      <c r="C791" s="49">
        <v>54128</v>
      </c>
      <c r="D791" s="46" t="s">
        <v>2550</v>
      </c>
      <c r="E791" s="68">
        <v>0.23762376237623761</v>
      </c>
      <c r="F791" s="68">
        <v>0.1797752808988764</v>
      </c>
      <c r="G791" s="68">
        <v>0.16666666666666666</v>
      </c>
      <c r="H791" s="68">
        <v>0.20175438596491227</v>
      </c>
      <c r="I791" s="68">
        <v>0.11538461538461539</v>
      </c>
      <c r="J791" s="68">
        <v>0.37795275590551181</v>
      </c>
      <c r="K791" s="67">
        <v>0.12903225806451613</v>
      </c>
      <c r="L791" s="67">
        <v>0.29310344827586204</v>
      </c>
      <c r="M791" s="67">
        <v>0.2857142857142857</v>
      </c>
      <c r="N791" s="67">
        <v>0.22222222222222221</v>
      </c>
      <c r="O791" s="67">
        <v>0.30107526881720398</v>
      </c>
    </row>
    <row r="792" spans="1:15" ht="14.25" x14ac:dyDescent="0.45">
      <c r="A792" s="46">
        <v>54</v>
      </c>
      <c r="B792" s="46" t="s">
        <v>209</v>
      </c>
      <c r="C792" s="49">
        <v>54172</v>
      </c>
      <c r="D792" s="46" t="s">
        <v>1798</v>
      </c>
      <c r="E792" s="67">
        <v>0.44720496894409939</v>
      </c>
      <c r="F792" s="67">
        <v>0.40825688073394495</v>
      </c>
      <c r="G792" s="67">
        <v>0.44171779141104295</v>
      </c>
      <c r="H792" s="67">
        <v>0.39698492462311558</v>
      </c>
      <c r="I792" s="67">
        <v>0.41836734693877553</v>
      </c>
      <c r="J792" s="67">
        <v>0.34883720930232559</v>
      </c>
      <c r="K792" s="67">
        <v>0.33333333333333331</v>
      </c>
      <c r="L792" s="67">
        <v>0.37619047619047619</v>
      </c>
      <c r="M792" s="67">
        <v>0.38121546961325969</v>
      </c>
      <c r="N792" s="67">
        <v>0.48749999999999999</v>
      </c>
      <c r="O792" s="67">
        <v>0.434579439252336</v>
      </c>
    </row>
    <row r="793" spans="1:15" ht="14.25" x14ac:dyDescent="0.45">
      <c r="A793" s="51">
        <v>54</v>
      </c>
      <c r="B793" s="51" t="s">
        <v>209</v>
      </c>
      <c r="C793" s="49">
        <v>54174</v>
      </c>
      <c r="D793" s="46" t="s">
        <v>1800</v>
      </c>
      <c r="E793" s="68">
        <v>0.5</v>
      </c>
      <c r="F793" s="68">
        <v>0.35714285714285715</v>
      </c>
      <c r="G793" s="68">
        <v>0.71153846153846156</v>
      </c>
      <c r="H793" s="68">
        <v>0.48101265822784811</v>
      </c>
      <c r="I793" s="68">
        <v>0.38356164383561642</v>
      </c>
      <c r="J793" s="68">
        <v>0.37113402061855671</v>
      </c>
      <c r="K793" s="67">
        <v>0.38554216867469882</v>
      </c>
      <c r="L793" s="67">
        <v>0.44680851063829785</v>
      </c>
      <c r="M793" s="67">
        <v>0.41489361702127658</v>
      </c>
      <c r="N793" s="67">
        <v>0.56451612903225812</v>
      </c>
      <c r="O793" s="67">
        <v>0.60360360360360399</v>
      </c>
    </row>
    <row r="794" spans="1:15" ht="14.25" x14ac:dyDescent="0.45">
      <c r="A794" s="46">
        <v>54</v>
      </c>
      <c r="B794" s="46" t="s">
        <v>209</v>
      </c>
      <c r="C794" s="49">
        <v>54206</v>
      </c>
      <c r="D794" s="46" t="s">
        <v>1802</v>
      </c>
      <c r="E794" s="67">
        <v>0.1875</v>
      </c>
      <c r="F794" s="67">
        <v>0.328125</v>
      </c>
      <c r="G794" s="67">
        <v>0.26428571428571429</v>
      </c>
      <c r="H794" s="67">
        <v>0.17763157894736842</v>
      </c>
      <c r="I794" s="67">
        <v>0.2</v>
      </c>
      <c r="J794" s="67">
        <v>0.14814814814814814</v>
      </c>
      <c r="K794" s="67">
        <v>0.18497109826589594</v>
      </c>
      <c r="L794" s="67">
        <v>0.18994413407821228</v>
      </c>
      <c r="M794" s="67">
        <v>0.22435897435897437</v>
      </c>
      <c r="N794" s="67">
        <v>0.38942307692307693</v>
      </c>
      <c r="O794" s="67">
        <v>0.31632653061224503</v>
      </c>
    </row>
    <row r="795" spans="1:15" ht="14.25" x14ac:dyDescent="0.45">
      <c r="A795" s="51">
        <v>54</v>
      </c>
      <c r="B795" s="51" t="s">
        <v>209</v>
      </c>
      <c r="C795" s="49">
        <v>54223</v>
      </c>
      <c r="D795" s="46" t="s">
        <v>1804</v>
      </c>
      <c r="E795" s="68">
        <v>0.38400000000000001</v>
      </c>
      <c r="F795" s="68">
        <v>0.30864197530864196</v>
      </c>
      <c r="G795" s="68">
        <v>0.28282828282828282</v>
      </c>
      <c r="H795" s="68">
        <v>0.18556701030927836</v>
      </c>
      <c r="I795" s="68">
        <v>0.20560747663551401</v>
      </c>
      <c r="J795" s="68">
        <v>0.26666666666666666</v>
      </c>
      <c r="K795" s="67">
        <v>0.31578947368421051</v>
      </c>
      <c r="L795" s="67">
        <v>0.24509803921568626</v>
      </c>
      <c r="M795" s="67">
        <v>0.35416666666666669</v>
      </c>
      <c r="N795" s="67">
        <v>0.34234234234234234</v>
      </c>
      <c r="O795" s="67">
        <v>0.298969072164948</v>
      </c>
    </row>
    <row r="796" spans="1:15" ht="14.25" x14ac:dyDescent="0.45">
      <c r="A796" s="46">
        <v>54</v>
      </c>
      <c r="B796" s="46" t="s">
        <v>209</v>
      </c>
      <c r="C796" s="49">
        <v>54239</v>
      </c>
      <c r="D796" s="46" t="s">
        <v>1806</v>
      </c>
      <c r="E796" s="67">
        <v>0.4</v>
      </c>
      <c r="F796" s="67">
        <v>0.25</v>
      </c>
      <c r="G796" s="67">
        <v>0.4358974358974359</v>
      </c>
      <c r="H796" s="67">
        <v>0.34</v>
      </c>
      <c r="I796" s="67">
        <v>0.31914893617021278</v>
      </c>
      <c r="J796" s="67">
        <v>0.26923076923076922</v>
      </c>
      <c r="K796" s="67">
        <v>0.25806451612903225</v>
      </c>
      <c r="L796" s="67">
        <v>0.33333333333333331</v>
      </c>
      <c r="M796" s="67">
        <v>0.48</v>
      </c>
      <c r="N796" s="67">
        <v>0.42424242424242425</v>
      </c>
      <c r="O796" s="67">
        <v>0.50877192982456099</v>
      </c>
    </row>
    <row r="797" spans="1:15" ht="14.25" x14ac:dyDescent="0.45">
      <c r="A797" s="51">
        <v>54</v>
      </c>
      <c r="B797" s="51" t="s">
        <v>209</v>
      </c>
      <c r="C797" s="49">
        <v>54245</v>
      </c>
      <c r="D797" s="46" t="s">
        <v>1808</v>
      </c>
      <c r="E797" s="68">
        <v>0.27586206896551724</v>
      </c>
      <c r="F797" s="68">
        <v>0.26250000000000001</v>
      </c>
      <c r="G797" s="68">
        <v>0.27272727272727271</v>
      </c>
      <c r="H797" s="68">
        <v>0.23076923076923078</v>
      </c>
      <c r="I797" s="68">
        <v>0.2857142857142857</v>
      </c>
      <c r="J797" s="68">
        <v>0.25316455696202533</v>
      </c>
      <c r="K797" s="67">
        <v>0.32500000000000001</v>
      </c>
      <c r="L797" s="67">
        <v>0.36923076923076925</v>
      </c>
      <c r="M797" s="67">
        <v>0.4</v>
      </c>
      <c r="N797" s="67">
        <v>0.6470588235294118</v>
      </c>
      <c r="O797" s="67">
        <v>0.75</v>
      </c>
    </row>
    <row r="798" spans="1:15" ht="14.25" x14ac:dyDescent="0.45">
      <c r="A798" s="46">
        <v>54</v>
      </c>
      <c r="B798" s="46" t="s">
        <v>209</v>
      </c>
      <c r="C798" s="49">
        <v>54250</v>
      </c>
      <c r="D798" s="46" t="s">
        <v>1810</v>
      </c>
      <c r="E798" s="67">
        <v>9.45945945945946E-2</v>
      </c>
      <c r="F798" s="67">
        <v>0.13043478260869565</v>
      </c>
      <c r="G798" s="67">
        <v>0.13043478260869565</v>
      </c>
      <c r="H798" s="67">
        <v>0.1348314606741573</v>
      </c>
      <c r="I798" s="67">
        <v>0.23076923076923078</v>
      </c>
      <c r="J798" s="67">
        <v>0.20408163265306123</v>
      </c>
      <c r="K798" s="67">
        <v>0.1360544217687075</v>
      </c>
      <c r="L798" s="67">
        <v>0.2441860465116279</v>
      </c>
      <c r="M798" s="67">
        <v>0.24890829694323144</v>
      </c>
      <c r="N798" s="67">
        <v>0.29797979797979796</v>
      </c>
      <c r="O798" s="67">
        <v>0.226765799256506</v>
      </c>
    </row>
    <row r="799" spans="1:15" ht="14.25" x14ac:dyDescent="0.45">
      <c r="A799" s="51">
        <v>54</v>
      </c>
      <c r="B799" s="51" t="s">
        <v>209</v>
      </c>
      <c r="C799" s="49">
        <v>54261</v>
      </c>
      <c r="D799" s="46" t="s">
        <v>1812</v>
      </c>
      <c r="E799" s="68">
        <v>0.29962546816479402</v>
      </c>
      <c r="F799" s="68">
        <v>0.34033613445378152</v>
      </c>
      <c r="G799" s="68">
        <v>0.35606060606060608</v>
      </c>
      <c r="H799" s="68">
        <v>0.37142857142857144</v>
      </c>
      <c r="I799" s="68">
        <v>0.41101694915254239</v>
      </c>
      <c r="J799" s="68">
        <v>0.33050847457627119</v>
      </c>
      <c r="K799" s="67">
        <v>0.24015748031496062</v>
      </c>
      <c r="L799" s="67">
        <v>0.36071428571428571</v>
      </c>
      <c r="M799" s="67">
        <v>0.27509293680297398</v>
      </c>
      <c r="N799" s="67">
        <v>0.3323076923076923</v>
      </c>
      <c r="O799" s="67">
        <v>0.394230769230769</v>
      </c>
    </row>
    <row r="800" spans="1:15" ht="14.25" x14ac:dyDescent="0.45">
      <c r="A800" s="46">
        <v>54</v>
      </c>
      <c r="B800" s="46" t="s">
        <v>209</v>
      </c>
      <c r="C800" s="49">
        <v>54313</v>
      </c>
      <c r="D800" s="46" t="s">
        <v>1814</v>
      </c>
      <c r="E800" s="67">
        <v>0.15384615384615385</v>
      </c>
      <c r="F800" s="67">
        <v>0.30645161290322581</v>
      </c>
      <c r="G800" s="67">
        <v>0.33333333333333331</v>
      </c>
      <c r="H800" s="67">
        <v>0.17910447761194029</v>
      </c>
      <c r="I800" s="67">
        <v>0.25301204819277107</v>
      </c>
      <c r="J800" s="67">
        <v>0.23529411764705882</v>
      </c>
      <c r="K800" s="67">
        <v>0.375</v>
      </c>
      <c r="L800" s="67">
        <v>0.32307692307692309</v>
      </c>
      <c r="M800" s="67">
        <v>0.25352112676056338</v>
      </c>
      <c r="N800" s="67">
        <v>0.36486486486486486</v>
      </c>
      <c r="O800" s="67">
        <v>0.22891566265060201</v>
      </c>
    </row>
    <row r="801" spans="1:15" ht="14.25" x14ac:dyDescent="0.45">
      <c r="A801" s="51">
        <v>54</v>
      </c>
      <c r="B801" s="51" t="s">
        <v>209</v>
      </c>
      <c r="C801" s="49">
        <v>54344</v>
      </c>
      <c r="D801" s="46" t="s">
        <v>1816</v>
      </c>
      <c r="E801" s="68">
        <v>0.16</v>
      </c>
      <c r="F801" s="68">
        <v>0.27272727272727271</v>
      </c>
      <c r="G801" s="68">
        <v>0.46875</v>
      </c>
      <c r="H801" s="68">
        <v>0.30952380952380953</v>
      </c>
      <c r="I801" s="68">
        <v>0.17543859649122806</v>
      </c>
      <c r="J801" s="68">
        <v>0.22</v>
      </c>
      <c r="K801" s="67">
        <v>0.29268292682926828</v>
      </c>
      <c r="L801" s="67">
        <v>0.32608695652173914</v>
      </c>
      <c r="M801" s="67">
        <v>0.34615384615384615</v>
      </c>
      <c r="N801" s="67">
        <v>0.44444444444444442</v>
      </c>
      <c r="O801" s="67">
        <v>0.52542372881355903</v>
      </c>
    </row>
    <row r="802" spans="1:15" ht="14.25" x14ac:dyDescent="0.45">
      <c r="A802" s="46">
        <v>54</v>
      </c>
      <c r="B802" s="46" t="s">
        <v>209</v>
      </c>
      <c r="C802" s="49">
        <v>54347</v>
      </c>
      <c r="D802" s="46" t="s">
        <v>1818</v>
      </c>
      <c r="E802" s="67">
        <v>0.25925925925925924</v>
      </c>
      <c r="F802" s="67">
        <v>0.42105263157894735</v>
      </c>
      <c r="G802" s="67">
        <v>0.38095238095238093</v>
      </c>
      <c r="H802" s="67">
        <v>0.17241379310344829</v>
      </c>
      <c r="I802" s="67">
        <v>0.3</v>
      </c>
      <c r="J802" s="67">
        <v>0.25806451612903225</v>
      </c>
      <c r="K802" s="67">
        <v>0.15789473684210525</v>
      </c>
      <c r="L802" s="67">
        <v>0.27272727272727271</v>
      </c>
      <c r="M802" s="67">
        <v>0.2413793103448276</v>
      </c>
      <c r="N802" s="67">
        <v>0.29166666666666669</v>
      </c>
      <c r="O802" s="67">
        <v>0.21212121212121199</v>
      </c>
    </row>
    <row r="803" spans="1:15" ht="14.25" x14ac:dyDescent="0.45">
      <c r="A803" s="51">
        <v>54</v>
      </c>
      <c r="B803" s="51" t="s">
        <v>209</v>
      </c>
      <c r="C803" s="49">
        <v>54377</v>
      </c>
      <c r="D803" s="46" t="s">
        <v>1820</v>
      </c>
      <c r="E803" s="68">
        <v>0.27083333333333331</v>
      </c>
      <c r="F803" s="68">
        <v>0.34246575342465752</v>
      </c>
      <c r="G803" s="68">
        <v>0.21428571428571427</v>
      </c>
      <c r="H803" s="68">
        <v>0.28985507246376813</v>
      </c>
      <c r="I803" s="68">
        <v>0.26</v>
      </c>
      <c r="J803" s="68">
        <v>0.21176470588235294</v>
      </c>
      <c r="K803" s="67">
        <v>0.32758620689655171</v>
      </c>
      <c r="L803" s="67">
        <v>0.25806451612903225</v>
      </c>
      <c r="M803" s="67">
        <v>0.375</v>
      </c>
      <c r="N803" s="67">
        <v>0.39080459770114945</v>
      </c>
      <c r="O803" s="67">
        <v>0.42857142857142799</v>
      </c>
    </row>
    <row r="804" spans="1:15" ht="14.25" x14ac:dyDescent="0.45">
      <c r="A804" s="46">
        <v>54</v>
      </c>
      <c r="B804" s="46" t="s">
        <v>209</v>
      </c>
      <c r="C804" s="49">
        <v>54385</v>
      </c>
      <c r="D804" s="46" t="s">
        <v>1822</v>
      </c>
      <c r="E804" s="67">
        <v>0.20270270270270271</v>
      </c>
      <c r="F804" s="67">
        <v>0.1891891891891892</v>
      </c>
      <c r="G804" s="67">
        <v>0.18072289156626506</v>
      </c>
      <c r="H804" s="67">
        <v>0.16279069767441862</v>
      </c>
      <c r="I804" s="67">
        <v>0.16867469879518071</v>
      </c>
      <c r="J804" s="67">
        <v>0.19801980198019803</v>
      </c>
      <c r="K804" s="67">
        <v>0.20535714285714285</v>
      </c>
      <c r="L804" s="67">
        <v>0.26153846153846155</v>
      </c>
      <c r="M804" s="67">
        <v>0.33600000000000002</v>
      </c>
      <c r="N804" s="67">
        <v>0.37142857142857144</v>
      </c>
      <c r="O804" s="67">
        <v>0.25735294117647101</v>
      </c>
    </row>
    <row r="805" spans="1:15" ht="14.25" x14ac:dyDescent="0.45">
      <c r="A805" s="51">
        <v>54</v>
      </c>
      <c r="B805" s="51" t="s">
        <v>209</v>
      </c>
      <c r="C805" s="49">
        <v>54398</v>
      </c>
      <c r="D805" s="46" t="s">
        <v>1824</v>
      </c>
      <c r="E805" s="68">
        <v>0.1111111111111111</v>
      </c>
      <c r="F805" s="68">
        <v>0.20588235294117646</v>
      </c>
      <c r="G805" s="68">
        <v>0.13636363636363635</v>
      </c>
      <c r="H805" s="68">
        <v>0.28301886792452829</v>
      </c>
      <c r="I805" s="68">
        <v>0.2</v>
      </c>
      <c r="J805" s="68">
        <v>0.2608695652173913</v>
      </c>
      <c r="K805" s="67">
        <v>0.31746031746031744</v>
      </c>
      <c r="L805" s="67">
        <v>0.28235294117647058</v>
      </c>
      <c r="M805" s="67">
        <v>0.42857142857142855</v>
      </c>
      <c r="N805" s="67">
        <v>0.64935064935064934</v>
      </c>
      <c r="O805" s="67">
        <v>0.44318181818181801</v>
      </c>
    </row>
    <row r="806" spans="1:15" ht="14.25" x14ac:dyDescent="0.45">
      <c r="A806" s="46">
        <v>54</v>
      </c>
      <c r="B806" s="46" t="s">
        <v>209</v>
      </c>
      <c r="C806" s="49">
        <v>54405</v>
      </c>
      <c r="D806" s="46" t="s">
        <v>1826</v>
      </c>
      <c r="E806" s="67">
        <v>0.49199417758369723</v>
      </c>
      <c r="F806" s="67">
        <v>0.52440725244072528</v>
      </c>
      <c r="G806" s="67">
        <v>0.56203288490284009</v>
      </c>
      <c r="H806" s="67">
        <v>0.52162162162162162</v>
      </c>
      <c r="I806" s="67">
        <v>0.4940867279894875</v>
      </c>
      <c r="J806" s="67">
        <v>0.53432032301480481</v>
      </c>
      <c r="K806" s="67">
        <v>0.47698209718670076</v>
      </c>
      <c r="L806" s="67">
        <v>0.52570093457943923</v>
      </c>
      <c r="M806" s="67">
        <v>0.53846153846153844</v>
      </c>
      <c r="N806" s="67">
        <v>0.5298013245033113</v>
      </c>
      <c r="O806" s="67">
        <v>0.56401766004414999</v>
      </c>
    </row>
    <row r="807" spans="1:15" ht="14.25" x14ac:dyDescent="0.45">
      <c r="A807" s="51">
        <v>54</v>
      </c>
      <c r="B807" s="51" t="s">
        <v>209</v>
      </c>
      <c r="C807" s="49">
        <v>54418</v>
      </c>
      <c r="D807" s="46" t="s">
        <v>1828</v>
      </c>
      <c r="E807" s="68">
        <v>0.29032258064516131</v>
      </c>
      <c r="F807" s="68">
        <v>0.52</v>
      </c>
      <c r="G807" s="68">
        <v>0.4</v>
      </c>
      <c r="H807" s="68">
        <v>0.36363636363636365</v>
      </c>
      <c r="I807" s="68">
        <v>0.26315789473684209</v>
      </c>
      <c r="J807" s="68">
        <v>0.43243243243243246</v>
      </c>
      <c r="K807" s="67">
        <v>0.52941176470588236</v>
      </c>
      <c r="L807" s="67">
        <v>0.35714285714285715</v>
      </c>
      <c r="M807" s="67">
        <v>0.3611111111111111</v>
      </c>
      <c r="N807" s="67">
        <v>0.36585365853658536</v>
      </c>
      <c r="O807" s="67">
        <v>0.40540540540540498</v>
      </c>
    </row>
    <row r="808" spans="1:15" ht="14.25" x14ac:dyDescent="0.45">
      <c r="A808" s="46">
        <v>54</v>
      </c>
      <c r="B808" s="46" t="s">
        <v>209</v>
      </c>
      <c r="C808" s="49">
        <v>54480</v>
      </c>
      <c r="D808" s="46" t="s">
        <v>1830</v>
      </c>
      <c r="E808" s="67">
        <v>0.36170212765957449</v>
      </c>
      <c r="F808" s="67">
        <v>0.5</v>
      </c>
      <c r="G808" s="67">
        <v>0.46511627906976744</v>
      </c>
      <c r="H808" s="67">
        <v>0.25714285714285712</v>
      </c>
      <c r="I808" s="67">
        <v>0.41666666666666669</v>
      </c>
      <c r="J808" s="67">
        <v>0.51724137931034486</v>
      </c>
      <c r="K808" s="67">
        <v>0.36</v>
      </c>
      <c r="L808" s="67">
        <v>0.3783783783783784</v>
      </c>
      <c r="M808" s="67">
        <v>0.4</v>
      </c>
      <c r="N808" s="67">
        <v>0.7</v>
      </c>
      <c r="O808" s="67">
        <v>0.65625</v>
      </c>
    </row>
    <row r="809" spans="1:15" ht="14.25" x14ac:dyDescent="0.45">
      <c r="A809" s="51">
        <v>54</v>
      </c>
      <c r="B809" s="51" t="s">
        <v>209</v>
      </c>
      <c r="C809" s="49">
        <v>54498</v>
      </c>
      <c r="D809" s="46" t="s">
        <v>1832</v>
      </c>
      <c r="E809" s="68">
        <v>0.45401174168297453</v>
      </c>
      <c r="F809" s="68">
        <v>0.47205588822355288</v>
      </c>
      <c r="G809" s="68">
        <v>0.49851632047477745</v>
      </c>
      <c r="H809" s="68">
        <v>0.43320610687022904</v>
      </c>
      <c r="I809" s="68">
        <v>0.48335123523093448</v>
      </c>
      <c r="J809" s="68">
        <v>0.42492917847025496</v>
      </c>
      <c r="K809" s="67">
        <v>0.5019267822736031</v>
      </c>
      <c r="L809" s="67">
        <v>0.50040160642570286</v>
      </c>
      <c r="M809" s="67">
        <v>0.57361376673040154</v>
      </c>
      <c r="N809" s="67">
        <v>0.64220183486238536</v>
      </c>
      <c r="O809" s="67">
        <v>0.63699825479930205</v>
      </c>
    </row>
    <row r="810" spans="1:15" ht="14.25" x14ac:dyDescent="0.45">
      <c r="A810" s="46">
        <v>54</v>
      </c>
      <c r="B810" s="46" t="s">
        <v>209</v>
      </c>
      <c r="C810" s="49">
        <v>54518</v>
      </c>
      <c r="D810" s="46" t="s">
        <v>1834</v>
      </c>
      <c r="E810" s="67">
        <v>0.6483931947069943</v>
      </c>
      <c r="F810" s="67">
        <v>0.66171003717472121</v>
      </c>
      <c r="G810" s="67">
        <v>0.63157894736842102</v>
      </c>
      <c r="H810" s="67">
        <v>0.64595103578154422</v>
      </c>
      <c r="I810" s="67">
        <v>0.72881355932203384</v>
      </c>
      <c r="J810" s="67">
        <v>0.7142857142857143</v>
      </c>
      <c r="K810" s="67">
        <v>0.73455377574370706</v>
      </c>
      <c r="L810" s="67">
        <v>0.6840215439856373</v>
      </c>
      <c r="M810" s="67">
        <v>0.72594142259414229</v>
      </c>
      <c r="N810" s="67">
        <v>0.80114722753346079</v>
      </c>
      <c r="O810" s="67">
        <v>0.791164658634538</v>
      </c>
    </row>
    <row r="811" spans="1:15" ht="14.25" x14ac:dyDescent="0.45">
      <c r="A811" s="51">
        <v>54</v>
      </c>
      <c r="B811" s="51" t="s">
        <v>209</v>
      </c>
      <c r="C811" s="49">
        <v>54520</v>
      </c>
      <c r="D811" s="46" t="s">
        <v>1836</v>
      </c>
      <c r="E811" s="68">
        <v>0.42028985507246375</v>
      </c>
      <c r="F811" s="68">
        <v>0.48333333333333334</v>
      </c>
      <c r="G811" s="68">
        <v>0.32258064516129031</v>
      </c>
      <c r="H811" s="68">
        <v>0.41509433962264153</v>
      </c>
      <c r="I811" s="68">
        <v>0.36619718309859156</v>
      </c>
      <c r="J811" s="68">
        <v>0.375</v>
      </c>
      <c r="K811" s="67">
        <v>0.39130434782608697</v>
      </c>
      <c r="L811" s="67">
        <v>0.44594594594594594</v>
      </c>
      <c r="M811" s="67">
        <v>0.52542372881355937</v>
      </c>
      <c r="N811" s="67">
        <v>0.59090909090909094</v>
      </c>
      <c r="O811" s="67">
        <v>0.532258064516129</v>
      </c>
    </row>
    <row r="812" spans="1:15" ht="14.25" x14ac:dyDescent="0.45">
      <c r="A812" s="46">
        <v>54</v>
      </c>
      <c r="B812" s="46" t="s">
        <v>209</v>
      </c>
      <c r="C812" s="49">
        <v>54553</v>
      </c>
      <c r="D812" s="46" t="s">
        <v>1838</v>
      </c>
      <c r="E812" s="67">
        <v>0.25</v>
      </c>
      <c r="F812" s="67">
        <v>0.33750000000000002</v>
      </c>
      <c r="G812" s="67">
        <v>0.48076923076923078</v>
      </c>
      <c r="H812" s="67">
        <v>0.20238095238095238</v>
      </c>
      <c r="I812" s="67">
        <v>0.30769230769230771</v>
      </c>
      <c r="J812" s="67">
        <v>0.22368421052631579</v>
      </c>
      <c r="K812" s="67">
        <v>0.26250000000000001</v>
      </c>
      <c r="L812" s="67">
        <v>0.20202020202020202</v>
      </c>
      <c r="M812" s="67">
        <v>0.25882352941176473</v>
      </c>
      <c r="N812" s="67">
        <v>0.18518518518518517</v>
      </c>
      <c r="O812" s="67">
        <v>0.24657534246575299</v>
      </c>
    </row>
    <row r="813" spans="1:15" ht="14.25" x14ac:dyDescent="0.45">
      <c r="A813" s="51">
        <v>54</v>
      </c>
      <c r="B813" s="51" t="s">
        <v>209</v>
      </c>
      <c r="C813" s="49">
        <v>54599</v>
      </c>
      <c r="D813" s="46" t="s">
        <v>1840</v>
      </c>
      <c r="E813" s="68">
        <v>0.25531914893617019</v>
      </c>
      <c r="F813" s="68">
        <v>0.28000000000000003</v>
      </c>
      <c r="G813" s="68">
        <v>0.34</v>
      </c>
      <c r="H813" s="68">
        <v>0.23255813953488372</v>
      </c>
      <c r="I813" s="68">
        <v>0.29166666666666669</v>
      </c>
      <c r="J813" s="68">
        <v>0.38461538461538464</v>
      </c>
      <c r="K813" s="67">
        <v>0.35897435897435898</v>
      </c>
      <c r="L813" s="67">
        <v>0.23636363636363636</v>
      </c>
      <c r="M813" s="67">
        <v>0.5</v>
      </c>
      <c r="N813" s="67">
        <v>0.6</v>
      </c>
      <c r="O813" s="67">
        <v>0.30612244897959201</v>
      </c>
    </row>
    <row r="814" spans="1:15" ht="14.25" x14ac:dyDescent="0.45">
      <c r="A814" s="46">
        <v>54</v>
      </c>
      <c r="B814" s="46" t="s">
        <v>209</v>
      </c>
      <c r="C814" s="49">
        <v>54660</v>
      </c>
      <c r="D814" s="46" t="s">
        <v>1842</v>
      </c>
      <c r="E814" s="67">
        <v>0.27642276422764228</v>
      </c>
      <c r="F814" s="67">
        <v>0.30476190476190479</v>
      </c>
      <c r="G814" s="67">
        <v>0.37373737373737376</v>
      </c>
      <c r="H814" s="67">
        <v>0.33757961783439489</v>
      </c>
      <c r="I814" s="67">
        <v>0.26415094339622641</v>
      </c>
      <c r="J814" s="67">
        <v>0.24060150375939848</v>
      </c>
      <c r="K814" s="67">
        <v>0.35135135135135137</v>
      </c>
      <c r="L814" s="67">
        <v>0.30172413793103448</v>
      </c>
      <c r="M814" s="67">
        <v>0.37037037037037035</v>
      </c>
      <c r="N814" s="67">
        <v>0.47540983606557374</v>
      </c>
      <c r="O814" s="67">
        <v>0.50427350427350404</v>
      </c>
    </row>
    <row r="815" spans="1:15" ht="14.25" x14ac:dyDescent="0.45">
      <c r="A815" s="51">
        <v>54</v>
      </c>
      <c r="B815" s="51" t="s">
        <v>209</v>
      </c>
      <c r="C815" s="49">
        <v>54670</v>
      </c>
      <c r="D815" s="46" t="s">
        <v>2551</v>
      </c>
      <c r="E815" s="68">
        <v>8.771929824561403E-2</v>
      </c>
      <c r="F815" s="68">
        <v>0.3</v>
      </c>
      <c r="G815" s="68">
        <v>0.3125</v>
      </c>
      <c r="H815" s="68">
        <v>0.31914893617021278</v>
      </c>
      <c r="I815" s="68">
        <v>0.31707317073170732</v>
      </c>
      <c r="J815" s="68">
        <v>0.37777777777777777</v>
      </c>
      <c r="K815" s="67">
        <v>0.3125</v>
      </c>
      <c r="L815" s="67">
        <v>0.18367346938775511</v>
      </c>
      <c r="M815" s="67">
        <v>0.44897959183673469</v>
      </c>
      <c r="N815" s="67">
        <v>0.42424242424242425</v>
      </c>
      <c r="O815" s="67">
        <v>0.359375</v>
      </c>
    </row>
    <row r="816" spans="1:15" ht="14.25" x14ac:dyDescent="0.45">
      <c r="A816" s="46">
        <v>54</v>
      </c>
      <c r="B816" s="46" t="s">
        <v>209</v>
      </c>
      <c r="C816" s="49">
        <v>54673</v>
      </c>
      <c r="D816" s="46" t="s">
        <v>1322</v>
      </c>
      <c r="E816" s="67">
        <v>0.59259259259259256</v>
      </c>
      <c r="F816" s="67">
        <v>0.44186046511627908</v>
      </c>
      <c r="G816" s="67">
        <v>0.59649122807017541</v>
      </c>
      <c r="H816" s="67">
        <v>0.41379310344827586</v>
      </c>
      <c r="I816" s="67">
        <v>0.44262295081967212</v>
      </c>
      <c r="J816" s="67">
        <v>0.50909090909090904</v>
      </c>
      <c r="K816" s="67">
        <v>0.44186046511627908</v>
      </c>
      <c r="L816" s="67">
        <v>0.42499999999999999</v>
      </c>
      <c r="M816" s="67">
        <v>0.41935483870967744</v>
      </c>
      <c r="N816" s="67">
        <v>0.6</v>
      </c>
      <c r="O816" s="67">
        <v>0.58441558441558406</v>
      </c>
    </row>
    <row r="817" spans="1:15" ht="14.25" x14ac:dyDescent="0.45">
      <c r="A817" s="51">
        <v>54</v>
      </c>
      <c r="B817" s="51" t="s">
        <v>209</v>
      </c>
      <c r="C817" s="49">
        <v>54680</v>
      </c>
      <c r="D817" s="46" t="s">
        <v>1847</v>
      </c>
      <c r="E817" s="68">
        <v>0.25</v>
      </c>
      <c r="F817" s="68">
        <v>0.43333333333333335</v>
      </c>
      <c r="G817" s="68">
        <v>0.21875</v>
      </c>
      <c r="H817" s="68">
        <v>0.25</v>
      </c>
      <c r="I817" s="68">
        <v>0.26923076923076922</v>
      </c>
      <c r="J817" s="68">
        <v>0.2</v>
      </c>
      <c r="K817" s="67">
        <v>0.11428571428571428</v>
      </c>
      <c r="L817" s="67">
        <v>0.30232558139534882</v>
      </c>
      <c r="M817" s="67">
        <v>0.44736842105263158</v>
      </c>
      <c r="N817" s="67">
        <v>0.33333333333333331</v>
      </c>
      <c r="O817" s="67">
        <v>0.26530612244898</v>
      </c>
    </row>
    <row r="818" spans="1:15" ht="14.25" x14ac:dyDescent="0.45">
      <c r="A818" s="46">
        <v>54</v>
      </c>
      <c r="B818" s="46" t="s">
        <v>209</v>
      </c>
      <c r="C818" s="49">
        <v>54720</v>
      </c>
      <c r="D818" s="46" t="s">
        <v>1849</v>
      </c>
      <c r="E818" s="67">
        <v>0.28358208955223879</v>
      </c>
      <c r="F818" s="67">
        <v>0.36496350364963503</v>
      </c>
      <c r="G818" s="67">
        <v>0.4375</v>
      </c>
      <c r="H818" s="67">
        <v>0.40441176470588236</v>
      </c>
      <c r="I818" s="67">
        <v>0.39855072463768115</v>
      </c>
      <c r="J818" s="67">
        <v>0.32558139534883723</v>
      </c>
      <c r="K818" s="67">
        <v>0.34722222222222221</v>
      </c>
      <c r="L818" s="67">
        <v>0.27857142857142858</v>
      </c>
      <c r="M818" s="67">
        <v>0.39080459770114945</v>
      </c>
      <c r="N818" s="67">
        <v>0.47663551401869159</v>
      </c>
      <c r="O818" s="67">
        <v>0.44632768361581898</v>
      </c>
    </row>
    <row r="819" spans="1:15" ht="14.25" x14ac:dyDescent="0.45">
      <c r="A819" s="51">
        <v>54</v>
      </c>
      <c r="B819" s="51" t="s">
        <v>209</v>
      </c>
      <c r="C819" s="49">
        <v>54743</v>
      </c>
      <c r="D819" s="46" t="s">
        <v>1851</v>
      </c>
      <c r="E819" s="68">
        <v>0.3888888888888889</v>
      </c>
      <c r="F819" s="68">
        <v>0.43902439024390244</v>
      </c>
      <c r="G819" s="68">
        <v>0.375</v>
      </c>
      <c r="H819" s="68">
        <v>0.29545454545454547</v>
      </c>
      <c r="I819" s="68">
        <v>0.54285714285714282</v>
      </c>
      <c r="J819" s="68">
        <v>0.34</v>
      </c>
      <c r="K819" s="67">
        <v>0.40425531914893614</v>
      </c>
      <c r="L819" s="67">
        <v>0.36538461538461536</v>
      </c>
      <c r="M819" s="67">
        <v>0.46551724137931033</v>
      </c>
      <c r="N819" s="67">
        <v>0.61538461538461542</v>
      </c>
      <c r="O819" s="67">
        <v>0.57407407407407396</v>
      </c>
    </row>
    <row r="820" spans="1:15" ht="14.25" x14ac:dyDescent="0.45">
      <c r="A820" s="46">
        <v>54</v>
      </c>
      <c r="B820" s="46" t="s">
        <v>209</v>
      </c>
      <c r="C820" s="49">
        <v>54800</v>
      </c>
      <c r="D820" s="46" t="s">
        <v>1853</v>
      </c>
      <c r="E820" s="67">
        <v>0.27906976744186046</v>
      </c>
      <c r="F820" s="67">
        <v>0.32857142857142857</v>
      </c>
      <c r="G820" s="67">
        <v>0.26229508196721313</v>
      </c>
      <c r="H820" s="67">
        <v>0.29473684210526313</v>
      </c>
      <c r="I820" s="67">
        <v>0.16666666666666666</v>
      </c>
      <c r="J820" s="67">
        <v>0.23664122137404581</v>
      </c>
      <c r="K820" s="67">
        <v>0.23809523809523808</v>
      </c>
      <c r="L820" s="67">
        <v>0.33057851239669422</v>
      </c>
      <c r="M820" s="67">
        <v>0.35</v>
      </c>
      <c r="N820" s="67">
        <v>0.34</v>
      </c>
      <c r="O820" s="67">
        <v>0.40571428571428603</v>
      </c>
    </row>
    <row r="821" spans="1:15" ht="14.25" x14ac:dyDescent="0.45">
      <c r="A821" s="51">
        <v>54</v>
      </c>
      <c r="B821" s="51" t="s">
        <v>209</v>
      </c>
      <c r="C821" s="49">
        <v>54810</v>
      </c>
      <c r="D821" s="46" t="s">
        <v>1855</v>
      </c>
      <c r="E821" s="68">
        <v>0.16333333333333333</v>
      </c>
      <c r="F821" s="68">
        <v>0.23148148148148148</v>
      </c>
      <c r="G821" s="68">
        <v>0.26380368098159507</v>
      </c>
      <c r="H821" s="68">
        <v>0.25</v>
      </c>
      <c r="I821" s="68">
        <v>0.21052631578947367</v>
      </c>
      <c r="J821" s="68">
        <v>0.22332506203473945</v>
      </c>
      <c r="K821" s="67">
        <v>0.20705882352941177</v>
      </c>
      <c r="L821" s="67">
        <v>0.26526315789473687</v>
      </c>
      <c r="M821" s="67">
        <v>0.30215827338129497</v>
      </c>
      <c r="N821" s="67">
        <v>0.37147887323943662</v>
      </c>
      <c r="O821" s="67">
        <v>0.40150375939849597</v>
      </c>
    </row>
    <row r="822" spans="1:15" ht="14.25" x14ac:dyDescent="0.45">
      <c r="A822" s="46">
        <v>54</v>
      </c>
      <c r="B822" s="46" t="s">
        <v>209</v>
      </c>
      <c r="C822" s="49">
        <v>54820</v>
      </c>
      <c r="D822" s="46" t="s">
        <v>495</v>
      </c>
      <c r="E822" s="67">
        <v>0.39080459770114945</v>
      </c>
      <c r="F822" s="67">
        <v>0.36423841059602646</v>
      </c>
      <c r="G822" s="67">
        <v>0.39506172839506171</v>
      </c>
      <c r="H822" s="67">
        <v>0.2857142857142857</v>
      </c>
      <c r="I822" s="67">
        <v>0.30851063829787234</v>
      </c>
      <c r="J822" s="67">
        <v>0.28636363636363638</v>
      </c>
      <c r="K822" s="67">
        <v>0.29319371727748689</v>
      </c>
      <c r="L822" s="67">
        <v>0.33689839572192515</v>
      </c>
      <c r="M822" s="67">
        <v>0.32835820895522388</v>
      </c>
      <c r="N822" s="67">
        <v>0.43071161048689138</v>
      </c>
      <c r="O822" s="67">
        <v>0.41810344827586199</v>
      </c>
    </row>
    <row r="823" spans="1:15" ht="14.25" x14ac:dyDescent="0.45">
      <c r="A823" s="51">
        <v>54</v>
      </c>
      <c r="B823" s="51" t="s">
        <v>209</v>
      </c>
      <c r="C823" s="49">
        <v>54871</v>
      </c>
      <c r="D823" s="46" t="s">
        <v>1858</v>
      </c>
      <c r="E823" s="68">
        <v>0.31428571428571428</v>
      </c>
      <c r="F823" s="68">
        <v>0.15384615384615385</v>
      </c>
      <c r="G823" s="68">
        <v>0.25641025641025639</v>
      </c>
      <c r="H823" s="68">
        <v>0.27906976744186046</v>
      </c>
      <c r="I823" s="68">
        <v>0.26190476190476192</v>
      </c>
      <c r="J823" s="68">
        <v>0.23809523809523808</v>
      </c>
      <c r="K823" s="67">
        <v>0.20512820512820512</v>
      </c>
      <c r="L823" s="67">
        <v>0.1951219512195122</v>
      </c>
      <c r="M823" s="67">
        <v>0.20512820512820512</v>
      </c>
      <c r="N823" s="67">
        <v>0.66666666666666663</v>
      </c>
      <c r="O823" s="67">
        <v>0.34883720930232598</v>
      </c>
    </row>
    <row r="824" spans="1:15" ht="14.25" x14ac:dyDescent="0.45">
      <c r="A824" s="46">
        <v>54</v>
      </c>
      <c r="B824" s="46" t="s">
        <v>209</v>
      </c>
      <c r="C824" s="49">
        <v>54874</v>
      </c>
      <c r="D824" s="46" t="s">
        <v>1860</v>
      </c>
      <c r="E824" s="67">
        <v>0.49811794228356338</v>
      </c>
      <c r="F824" s="67">
        <v>0.38932291666666669</v>
      </c>
      <c r="G824" s="67">
        <v>0.50599201065246335</v>
      </c>
      <c r="H824" s="67">
        <v>0.469553450608931</v>
      </c>
      <c r="I824" s="67">
        <v>0.48331108144192259</v>
      </c>
      <c r="J824" s="67">
        <v>0.52694610778443118</v>
      </c>
      <c r="K824" s="67">
        <v>0.44117647058823528</v>
      </c>
      <c r="L824" s="67">
        <v>0.42765957446808511</v>
      </c>
      <c r="M824" s="67">
        <v>0.45454545454545453</v>
      </c>
      <c r="N824" s="67">
        <v>0.51740357478833487</v>
      </c>
      <c r="O824" s="67">
        <v>0.514594594594595</v>
      </c>
    </row>
    <row r="825" spans="1:15" ht="14.25" x14ac:dyDescent="0.45">
      <c r="A825" s="51">
        <v>63</v>
      </c>
      <c r="B825" s="51" t="s">
        <v>212</v>
      </c>
      <c r="C825" s="49">
        <v>63001</v>
      </c>
      <c r="D825" s="46" t="s">
        <v>305</v>
      </c>
      <c r="E825" s="68">
        <v>0.48732824427480914</v>
      </c>
      <c r="F825" s="68">
        <v>0.45545837382572074</v>
      </c>
      <c r="G825" s="68">
        <v>0.51675041876046901</v>
      </c>
      <c r="H825" s="68">
        <v>0.50043415340086828</v>
      </c>
      <c r="I825" s="68">
        <v>0.49123924816820641</v>
      </c>
      <c r="J825" s="68">
        <v>0.52263374485596703</v>
      </c>
      <c r="K825" s="67">
        <v>0.50475184794086592</v>
      </c>
      <c r="L825" s="67">
        <v>0.53665008291873961</v>
      </c>
      <c r="M825" s="67">
        <v>0.56068743286788403</v>
      </c>
      <c r="N825" s="67">
        <v>0.59231905465288037</v>
      </c>
      <c r="O825" s="67">
        <v>0.623506743737958</v>
      </c>
    </row>
    <row r="826" spans="1:15" ht="14.25" x14ac:dyDescent="0.45">
      <c r="A826" s="46">
        <v>63</v>
      </c>
      <c r="B826" s="51" t="s">
        <v>212</v>
      </c>
      <c r="C826" s="49">
        <v>63111</v>
      </c>
      <c r="D826" s="46" t="s">
        <v>678</v>
      </c>
      <c r="E826" s="67">
        <v>0.43333333333333335</v>
      </c>
      <c r="F826" s="67">
        <v>0.16666666666666666</v>
      </c>
      <c r="G826" s="67">
        <v>0.44</v>
      </c>
      <c r="H826" s="67">
        <v>0.44117647058823528</v>
      </c>
      <c r="I826" s="67">
        <v>0.44444444444444442</v>
      </c>
      <c r="J826" s="67">
        <v>0.51282051282051277</v>
      </c>
      <c r="K826" s="67">
        <v>0.48484848484848486</v>
      </c>
      <c r="L826" s="67">
        <v>0.66666666666666663</v>
      </c>
      <c r="M826" s="67">
        <v>0.69230769230769229</v>
      </c>
      <c r="N826" s="67">
        <v>0.44</v>
      </c>
      <c r="O826" s="67">
        <v>0.40625</v>
      </c>
    </row>
    <row r="827" spans="1:15" ht="14.25" x14ac:dyDescent="0.45">
      <c r="A827" s="51">
        <v>63</v>
      </c>
      <c r="B827" s="51" t="s">
        <v>212</v>
      </c>
      <c r="C827" s="49">
        <v>63130</v>
      </c>
      <c r="D827" s="46" t="s">
        <v>2552</v>
      </c>
      <c r="E827" s="68">
        <v>0.46762589928057552</v>
      </c>
      <c r="F827" s="68">
        <v>0.48148148148148145</v>
      </c>
      <c r="G827" s="68">
        <v>0.51842105263157889</v>
      </c>
      <c r="H827" s="68">
        <v>0.49549549549549549</v>
      </c>
      <c r="I827" s="68">
        <v>0.49259757738896365</v>
      </c>
      <c r="J827" s="68">
        <v>0.52486910994764402</v>
      </c>
      <c r="K827" s="67">
        <v>0.47619047619047616</v>
      </c>
      <c r="L827" s="67">
        <v>0.56058394160583946</v>
      </c>
      <c r="M827" s="67">
        <v>0.52478134110787167</v>
      </c>
      <c r="N827" s="67">
        <v>0.5168374816983895</v>
      </c>
      <c r="O827" s="67">
        <v>0.59287925696594401</v>
      </c>
    </row>
    <row r="828" spans="1:15" ht="14.25" x14ac:dyDescent="0.45">
      <c r="A828" s="46">
        <v>63</v>
      </c>
      <c r="B828" s="51" t="s">
        <v>212</v>
      </c>
      <c r="C828" s="49">
        <v>63190</v>
      </c>
      <c r="D828" s="46" t="s">
        <v>1866</v>
      </c>
      <c r="E828" s="67">
        <v>0.44794952681388012</v>
      </c>
      <c r="F828" s="67">
        <v>0.47735191637630664</v>
      </c>
      <c r="G828" s="67">
        <v>0.43673469387755104</v>
      </c>
      <c r="H828" s="67">
        <v>0.44866920152091255</v>
      </c>
      <c r="I828" s="67">
        <v>0.586046511627907</v>
      </c>
      <c r="J828" s="67">
        <v>0.52036199095022628</v>
      </c>
      <c r="K828" s="67">
        <v>0.49781659388646288</v>
      </c>
      <c r="L828" s="67">
        <v>0.59832635983263593</v>
      </c>
      <c r="M828" s="67">
        <v>0.49145299145299143</v>
      </c>
      <c r="N828" s="67">
        <v>0.54583333333333328</v>
      </c>
      <c r="O828" s="67">
        <v>0.5</v>
      </c>
    </row>
    <row r="829" spans="1:15" ht="14.25" x14ac:dyDescent="0.45">
      <c r="A829" s="51">
        <v>63</v>
      </c>
      <c r="B829" s="51" t="s">
        <v>212</v>
      </c>
      <c r="C829" s="49">
        <v>63212</v>
      </c>
      <c r="D829" s="46" t="s">
        <v>193</v>
      </c>
      <c r="E829" s="68">
        <v>0.34</v>
      </c>
      <c r="F829" s="68">
        <v>0.17777777777777778</v>
      </c>
      <c r="G829" s="68">
        <v>0.47499999999999998</v>
      </c>
      <c r="H829" s="68">
        <v>0.35897435897435898</v>
      </c>
      <c r="I829" s="68">
        <v>0.46341463414634149</v>
      </c>
      <c r="J829" s="68">
        <v>0.46511627906976744</v>
      </c>
      <c r="K829" s="67">
        <v>0.46</v>
      </c>
      <c r="L829" s="67">
        <v>0.48484848484848486</v>
      </c>
      <c r="M829" s="67">
        <v>0.56521739130434778</v>
      </c>
      <c r="N829" s="67">
        <v>0.45283018867924529</v>
      </c>
      <c r="O829" s="67">
        <v>0.60416666666666696</v>
      </c>
    </row>
    <row r="830" spans="1:15" ht="14.25" x14ac:dyDescent="0.45">
      <c r="A830" s="46">
        <v>63</v>
      </c>
      <c r="B830" s="51" t="s">
        <v>212</v>
      </c>
      <c r="C830" s="49">
        <v>63272</v>
      </c>
      <c r="D830" s="46" t="s">
        <v>1869</v>
      </c>
      <c r="E830" s="67">
        <v>0.30405405405405406</v>
      </c>
      <c r="F830" s="67">
        <v>0.40875912408759124</v>
      </c>
      <c r="G830" s="67">
        <v>0.39568345323741005</v>
      </c>
      <c r="H830" s="67">
        <v>0.36363636363636365</v>
      </c>
      <c r="I830" s="67">
        <v>0.41176470588235292</v>
      </c>
      <c r="J830" s="67">
        <v>0.3888888888888889</v>
      </c>
      <c r="K830" s="67">
        <v>0.43478260869565216</v>
      </c>
      <c r="L830" s="67">
        <v>0.41284403669724773</v>
      </c>
      <c r="M830" s="67">
        <v>0.44094488188976377</v>
      </c>
      <c r="N830" s="67">
        <v>0.504</v>
      </c>
      <c r="O830" s="67">
        <v>0.41984732824427501</v>
      </c>
    </row>
    <row r="831" spans="1:15" ht="14.25" x14ac:dyDescent="0.45">
      <c r="A831" s="51">
        <v>63</v>
      </c>
      <c r="B831" s="51" t="s">
        <v>212</v>
      </c>
      <c r="C831" s="49">
        <v>63302</v>
      </c>
      <c r="D831" s="46" t="s">
        <v>1871</v>
      </c>
      <c r="E831" s="68">
        <v>0.4</v>
      </c>
      <c r="F831" s="68">
        <v>0.4567901234567901</v>
      </c>
      <c r="G831" s="68">
        <v>0.33846153846153848</v>
      </c>
      <c r="H831" s="68">
        <v>0.3411764705882353</v>
      </c>
      <c r="I831" s="68">
        <v>0.41052631578947368</v>
      </c>
      <c r="J831" s="68">
        <v>0.41269841269841268</v>
      </c>
      <c r="K831" s="67">
        <v>0.36666666666666664</v>
      </c>
      <c r="L831" s="67">
        <v>0.29268292682926828</v>
      </c>
      <c r="M831" s="67">
        <v>0.37333333333333335</v>
      </c>
      <c r="N831" s="67">
        <v>0.46575342465753422</v>
      </c>
      <c r="O831" s="67">
        <v>0.60606060606060597</v>
      </c>
    </row>
    <row r="832" spans="1:15" ht="14.25" x14ac:dyDescent="0.45">
      <c r="A832" s="46">
        <v>63</v>
      </c>
      <c r="B832" s="51" t="s">
        <v>212</v>
      </c>
      <c r="C832" s="49">
        <v>63401</v>
      </c>
      <c r="D832" s="46" t="s">
        <v>1873</v>
      </c>
      <c r="E832" s="67">
        <v>0.3944020356234097</v>
      </c>
      <c r="F832" s="67">
        <v>0.39265536723163841</v>
      </c>
      <c r="G832" s="67">
        <v>0.45263157894736844</v>
      </c>
      <c r="H832" s="67">
        <v>0.44791666666666669</v>
      </c>
      <c r="I832" s="67">
        <v>0.44674556213017752</v>
      </c>
      <c r="J832" s="67">
        <v>0.46264367816091956</v>
      </c>
      <c r="K832" s="67">
        <v>0.32731958762886598</v>
      </c>
      <c r="L832" s="67">
        <v>0.34972677595628415</v>
      </c>
      <c r="M832" s="67">
        <v>0.37534246575342467</v>
      </c>
      <c r="N832" s="67">
        <v>0.48412698412698413</v>
      </c>
      <c r="O832" s="67">
        <v>0.40455840455840503</v>
      </c>
    </row>
    <row r="833" spans="1:15" ht="14.25" x14ac:dyDescent="0.45">
      <c r="A833" s="51">
        <v>63</v>
      </c>
      <c r="B833" s="51" t="s">
        <v>212</v>
      </c>
      <c r="C833" s="49">
        <v>63470</v>
      </c>
      <c r="D833" s="46" t="s">
        <v>1875</v>
      </c>
      <c r="E833" s="68">
        <v>0.31578947368421051</v>
      </c>
      <c r="F833" s="68">
        <v>0.29607250755287007</v>
      </c>
      <c r="G833" s="68">
        <v>0.34540389972144847</v>
      </c>
      <c r="H833" s="68">
        <v>0.32047477744807124</v>
      </c>
      <c r="I833" s="68">
        <v>0.38271604938271603</v>
      </c>
      <c r="J833" s="68">
        <v>0.29596412556053814</v>
      </c>
      <c r="K833" s="67">
        <v>0.37209302325581395</v>
      </c>
      <c r="L833" s="67">
        <v>0.36134453781512604</v>
      </c>
      <c r="M833" s="67">
        <v>0.39869281045751637</v>
      </c>
      <c r="N833" s="67">
        <v>0.48534201954397393</v>
      </c>
      <c r="O833" s="67">
        <v>0.53898305084745801</v>
      </c>
    </row>
    <row r="834" spans="1:15" ht="14.25" x14ac:dyDescent="0.45">
      <c r="A834" s="46">
        <v>63</v>
      </c>
      <c r="B834" s="51" t="s">
        <v>212</v>
      </c>
      <c r="C834" s="49">
        <v>63548</v>
      </c>
      <c r="D834" s="46" t="s">
        <v>1877</v>
      </c>
      <c r="E834" s="67">
        <v>0.24175824175824176</v>
      </c>
      <c r="F834" s="67">
        <v>0.44186046511627908</v>
      </c>
      <c r="G834" s="67">
        <v>0.41772151898734178</v>
      </c>
      <c r="H834" s="67">
        <v>0.33333333333333331</v>
      </c>
      <c r="I834" s="67">
        <v>0.50724637681159424</v>
      </c>
      <c r="J834" s="67">
        <v>0.61428571428571432</v>
      </c>
      <c r="K834" s="67">
        <v>0.40476190476190477</v>
      </c>
      <c r="L834" s="67">
        <v>0.34615384615384615</v>
      </c>
      <c r="M834" s="67">
        <v>0.55555555555555558</v>
      </c>
      <c r="N834" s="67">
        <v>0.56716417910447758</v>
      </c>
      <c r="O834" s="67">
        <v>0.5</v>
      </c>
    </row>
    <row r="835" spans="1:15" ht="14.25" x14ac:dyDescent="0.45">
      <c r="A835" s="51">
        <v>63</v>
      </c>
      <c r="B835" s="51" t="s">
        <v>212</v>
      </c>
      <c r="C835" s="49">
        <v>63594</v>
      </c>
      <c r="D835" s="46" t="s">
        <v>1879</v>
      </c>
      <c r="E835" s="68">
        <v>0.38511326860841422</v>
      </c>
      <c r="F835" s="68">
        <v>0.41111111111111109</v>
      </c>
      <c r="G835" s="68">
        <v>0.42352941176470588</v>
      </c>
      <c r="H835" s="68">
        <v>0.47194719471947194</v>
      </c>
      <c r="I835" s="68">
        <v>0.4567901234567901</v>
      </c>
      <c r="J835" s="68">
        <v>0.44027303754266212</v>
      </c>
      <c r="K835" s="67">
        <v>0.40729483282674772</v>
      </c>
      <c r="L835" s="67">
        <v>0.38617886178861788</v>
      </c>
      <c r="M835" s="67">
        <v>0.41580756013745707</v>
      </c>
      <c r="N835" s="67">
        <v>0.44884488448844884</v>
      </c>
      <c r="O835" s="67">
        <v>0.51811594202898503</v>
      </c>
    </row>
    <row r="836" spans="1:15" ht="14.25" x14ac:dyDescent="0.45">
      <c r="A836" s="46">
        <v>63</v>
      </c>
      <c r="B836" s="51" t="s">
        <v>212</v>
      </c>
      <c r="C836" s="49">
        <v>63690</v>
      </c>
      <c r="D836" s="46" t="s">
        <v>1881</v>
      </c>
      <c r="E836" s="67">
        <v>0.37864077669902912</v>
      </c>
      <c r="F836" s="67">
        <v>0.48888888888888887</v>
      </c>
      <c r="G836" s="67">
        <v>0.61538461538461542</v>
      </c>
      <c r="H836" s="67">
        <v>0.4462809917355372</v>
      </c>
      <c r="I836" s="67">
        <v>0.52293577981651373</v>
      </c>
      <c r="J836" s="67">
        <v>0.6428571428571429</v>
      </c>
      <c r="K836" s="67">
        <v>0.64601769911504425</v>
      </c>
      <c r="L836" s="67">
        <v>0.6216216216216216</v>
      </c>
      <c r="M836" s="67">
        <v>0.56643356643356646</v>
      </c>
      <c r="N836" s="67">
        <v>0.61643835616438358</v>
      </c>
      <c r="O836" s="67">
        <v>0.56190476190476202</v>
      </c>
    </row>
    <row r="837" spans="1:15" ht="14.25" x14ac:dyDescent="0.45">
      <c r="A837" s="51">
        <v>66</v>
      </c>
      <c r="B837" s="51" t="s">
        <v>214</v>
      </c>
      <c r="C837" s="49">
        <v>66001</v>
      </c>
      <c r="D837" s="46" t="s">
        <v>1883</v>
      </c>
      <c r="E837" s="68">
        <v>0.4001669100771959</v>
      </c>
      <c r="F837" s="68">
        <v>0.42816268138156549</v>
      </c>
      <c r="G837" s="68">
        <v>0.50287869763748261</v>
      </c>
      <c r="H837" s="68">
        <v>0.43791528239202659</v>
      </c>
      <c r="I837" s="68">
        <v>0.48908489525909593</v>
      </c>
      <c r="J837" s="68">
        <v>0.47607758620689655</v>
      </c>
      <c r="K837" s="67">
        <v>0.44351464435146443</v>
      </c>
      <c r="L837" s="67">
        <v>0.49430379746835446</v>
      </c>
      <c r="M837" s="67">
        <v>0.47333333333333333</v>
      </c>
      <c r="N837" s="67">
        <v>0.51038934839620742</v>
      </c>
      <c r="O837" s="67">
        <v>0.53375743894931205</v>
      </c>
    </row>
    <row r="838" spans="1:15" ht="14.25" x14ac:dyDescent="0.45">
      <c r="A838" s="46">
        <v>66</v>
      </c>
      <c r="B838" s="46" t="s">
        <v>214</v>
      </c>
      <c r="C838" s="49">
        <v>66045</v>
      </c>
      <c r="D838" s="46" t="s">
        <v>1885</v>
      </c>
      <c r="E838" s="67">
        <v>0.22689075630252101</v>
      </c>
      <c r="F838" s="67">
        <v>0.15862068965517243</v>
      </c>
      <c r="G838" s="67">
        <v>0.26229508196721313</v>
      </c>
      <c r="H838" s="67">
        <v>0.25694444444444442</v>
      </c>
      <c r="I838" s="67">
        <v>0.34453781512605042</v>
      </c>
      <c r="J838" s="67">
        <v>0.23484848484848486</v>
      </c>
      <c r="K838" s="67">
        <v>0.25925925925925924</v>
      </c>
      <c r="L838" s="67">
        <v>0.15151515151515152</v>
      </c>
      <c r="M838" s="67">
        <v>0.16393442622950818</v>
      </c>
      <c r="N838" s="67">
        <v>0.22935779816513763</v>
      </c>
      <c r="O838" s="67">
        <v>0.24561403508771901</v>
      </c>
    </row>
    <row r="839" spans="1:15" ht="14.25" x14ac:dyDescent="0.45">
      <c r="A839" s="51">
        <v>66</v>
      </c>
      <c r="B839" s="51" t="s">
        <v>214</v>
      </c>
      <c r="C839" s="49">
        <v>66075</v>
      </c>
      <c r="D839" s="46" t="s">
        <v>991</v>
      </c>
      <c r="E839" s="68">
        <v>0.18390804597701149</v>
      </c>
      <c r="F839" s="68">
        <v>0.26923076923076922</v>
      </c>
      <c r="G839" s="68">
        <v>0.27659574468085107</v>
      </c>
      <c r="H839" s="68">
        <v>0.28235294117647058</v>
      </c>
      <c r="I839" s="68">
        <v>0.21428571428571427</v>
      </c>
      <c r="J839" s="68">
        <v>0.37931034482758619</v>
      </c>
      <c r="K839" s="67">
        <v>0.2361111111111111</v>
      </c>
      <c r="L839" s="67">
        <v>0.13725490196078433</v>
      </c>
      <c r="M839" s="67">
        <v>0.24561403508771928</v>
      </c>
      <c r="N839" s="67">
        <v>0.17741935483870969</v>
      </c>
      <c r="O839" s="67">
        <v>0.418604651162791</v>
      </c>
    </row>
    <row r="840" spans="1:15" ht="14.25" x14ac:dyDescent="0.45">
      <c r="A840" s="46">
        <v>66</v>
      </c>
      <c r="B840" s="46" t="s">
        <v>214</v>
      </c>
      <c r="C840" s="49">
        <v>66088</v>
      </c>
      <c r="D840" s="46" t="s">
        <v>1888</v>
      </c>
      <c r="E840" s="67">
        <v>0.2384937238493724</v>
      </c>
      <c r="F840" s="67">
        <v>0.25877192982456143</v>
      </c>
      <c r="G840" s="67">
        <v>0.22440944881889763</v>
      </c>
      <c r="H840" s="67">
        <v>0.18014705882352941</v>
      </c>
      <c r="I840" s="67">
        <v>0.26415094339622641</v>
      </c>
      <c r="J840" s="67">
        <v>0.21428571428571427</v>
      </c>
      <c r="K840" s="67">
        <v>0.24193548387096775</v>
      </c>
      <c r="L840" s="67">
        <v>0.27196652719665271</v>
      </c>
      <c r="M840" s="67">
        <v>0.18992248062015504</v>
      </c>
      <c r="N840" s="67">
        <v>0.22996515679442509</v>
      </c>
      <c r="O840" s="67">
        <v>0.23622047244094499</v>
      </c>
    </row>
    <row r="841" spans="1:15" ht="14.25" x14ac:dyDescent="0.45">
      <c r="A841" s="51">
        <v>66</v>
      </c>
      <c r="B841" s="51" t="s">
        <v>214</v>
      </c>
      <c r="C841" s="49">
        <v>66170</v>
      </c>
      <c r="D841" s="46" t="s">
        <v>1890</v>
      </c>
      <c r="E841" s="68">
        <v>0.42218350754936118</v>
      </c>
      <c r="F841" s="68">
        <v>0.42108546475358705</v>
      </c>
      <c r="G841" s="68">
        <v>0.47471054235222426</v>
      </c>
      <c r="H841" s="68">
        <v>0.45939806927881888</v>
      </c>
      <c r="I841" s="68">
        <v>0.48623315758640889</v>
      </c>
      <c r="J841" s="68">
        <v>0.47794117647058826</v>
      </c>
      <c r="K841" s="67">
        <v>0.4650473933649289</v>
      </c>
      <c r="L841" s="67">
        <v>0.46412037037037035</v>
      </c>
      <c r="M841" s="67">
        <v>0.4575971731448763</v>
      </c>
      <c r="N841" s="67">
        <v>0.51174496644295298</v>
      </c>
      <c r="O841" s="67">
        <v>0.54385964912280704</v>
      </c>
    </row>
    <row r="842" spans="1:15" ht="14.25" x14ac:dyDescent="0.45">
      <c r="A842" s="46">
        <v>66</v>
      </c>
      <c r="B842" s="46" t="s">
        <v>214</v>
      </c>
      <c r="C842" s="49">
        <v>66318</v>
      </c>
      <c r="D842" s="46" t="s">
        <v>1892</v>
      </c>
      <c r="E842" s="67">
        <v>0.16666666666666666</v>
      </c>
      <c r="F842" s="67">
        <v>0.16993464052287582</v>
      </c>
      <c r="G842" s="67">
        <v>0.23841059602649006</v>
      </c>
      <c r="H842" s="67">
        <v>0.19689119170984457</v>
      </c>
      <c r="I842" s="67">
        <v>0.25454545454545452</v>
      </c>
      <c r="J842" s="67">
        <v>0.32417582417582419</v>
      </c>
      <c r="K842" s="67">
        <v>0.19375000000000001</v>
      </c>
      <c r="L842" s="67">
        <v>0.23391812865497075</v>
      </c>
      <c r="M842" s="67">
        <v>0.26380368098159507</v>
      </c>
      <c r="N842" s="67">
        <v>0.30379746835443039</v>
      </c>
      <c r="O842" s="67">
        <v>0.28461538461538499</v>
      </c>
    </row>
    <row r="843" spans="1:15" ht="14.25" x14ac:dyDescent="0.45">
      <c r="A843" s="51">
        <v>66</v>
      </c>
      <c r="B843" s="51" t="s">
        <v>214</v>
      </c>
      <c r="C843" s="49">
        <v>66383</v>
      </c>
      <c r="D843" s="46" t="s">
        <v>1894</v>
      </c>
      <c r="E843" s="68">
        <v>0.27631578947368424</v>
      </c>
      <c r="F843" s="68">
        <v>0.10144927536231885</v>
      </c>
      <c r="G843" s="68">
        <v>0.2608695652173913</v>
      </c>
      <c r="H843" s="68">
        <v>0.26470588235294118</v>
      </c>
      <c r="I843" s="68">
        <v>0.42499999999999999</v>
      </c>
      <c r="J843" s="68">
        <v>0.36231884057971014</v>
      </c>
      <c r="K843" s="67">
        <v>0.41538461538461541</v>
      </c>
      <c r="L843" s="67">
        <v>0.15714285714285714</v>
      </c>
      <c r="M843" s="67">
        <v>0.1388888888888889</v>
      </c>
      <c r="N843" s="67">
        <v>0.31168831168831168</v>
      </c>
      <c r="O843" s="67">
        <v>0.23684210526315799</v>
      </c>
    </row>
    <row r="844" spans="1:15" ht="14.25" x14ac:dyDescent="0.45">
      <c r="A844" s="46">
        <v>66</v>
      </c>
      <c r="B844" s="46" t="s">
        <v>214</v>
      </c>
      <c r="C844" s="49">
        <v>66400</v>
      </c>
      <c r="D844" s="46" t="s">
        <v>1896</v>
      </c>
      <c r="E844" s="67">
        <v>0.29781420765027322</v>
      </c>
      <c r="F844" s="67">
        <v>0.27485380116959063</v>
      </c>
      <c r="G844" s="67">
        <v>0.38110749185667753</v>
      </c>
      <c r="H844" s="67">
        <v>0.36193029490616624</v>
      </c>
      <c r="I844" s="67">
        <v>0.4266304347826087</v>
      </c>
      <c r="J844" s="67">
        <v>0.36591478696741853</v>
      </c>
      <c r="K844" s="67">
        <v>0.30645161290322581</v>
      </c>
      <c r="L844" s="67">
        <v>0.33919597989949751</v>
      </c>
      <c r="M844" s="67">
        <v>0.30420711974110032</v>
      </c>
      <c r="N844" s="67">
        <v>0.32647058823529412</v>
      </c>
      <c r="O844" s="67">
        <v>0.36902050113895202</v>
      </c>
    </row>
    <row r="845" spans="1:15" ht="14.25" x14ac:dyDescent="0.45">
      <c r="A845" s="51">
        <v>66</v>
      </c>
      <c r="B845" s="51" t="s">
        <v>214</v>
      </c>
      <c r="C845" s="49">
        <v>66440</v>
      </c>
      <c r="D845" s="46" t="s">
        <v>1898</v>
      </c>
      <c r="E845" s="68">
        <v>0.15060240963855423</v>
      </c>
      <c r="F845" s="68">
        <v>0.22651933701657459</v>
      </c>
      <c r="G845" s="68">
        <v>0.37323943661971831</v>
      </c>
      <c r="H845" s="68">
        <v>0.26400000000000001</v>
      </c>
      <c r="I845" s="68">
        <v>0.34586466165413532</v>
      </c>
      <c r="J845" s="68">
        <v>0.44578313253012047</v>
      </c>
      <c r="K845" s="67">
        <v>0.2620689655172414</v>
      </c>
      <c r="L845" s="67">
        <v>0.32124352331606215</v>
      </c>
      <c r="M845" s="67">
        <v>0.28301886792452829</v>
      </c>
      <c r="N845" s="67">
        <v>0.29192546583850931</v>
      </c>
      <c r="O845" s="67">
        <v>0.30952380952380898</v>
      </c>
    </row>
    <row r="846" spans="1:15" ht="14.25" x14ac:dyDescent="0.45">
      <c r="A846" s="46">
        <v>66</v>
      </c>
      <c r="B846" s="46" t="s">
        <v>214</v>
      </c>
      <c r="C846" s="49">
        <v>66456</v>
      </c>
      <c r="D846" s="46" t="s">
        <v>1900</v>
      </c>
      <c r="E846" s="67">
        <v>0.2032520325203252</v>
      </c>
      <c r="F846" s="67">
        <v>0.13846153846153847</v>
      </c>
      <c r="G846" s="67">
        <v>0.28225806451612906</v>
      </c>
      <c r="H846" s="67">
        <v>0.30081300813008133</v>
      </c>
      <c r="I846" s="67">
        <v>0.29113924050632911</v>
      </c>
      <c r="J846" s="67">
        <v>0.35483870967741937</v>
      </c>
      <c r="K846" s="67">
        <v>0.22413793103448276</v>
      </c>
      <c r="L846" s="67">
        <v>0.21238938053097345</v>
      </c>
      <c r="M846" s="67">
        <v>0.21212121212121213</v>
      </c>
      <c r="N846" s="67">
        <v>0.11931818181818182</v>
      </c>
      <c r="O846" s="67">
        <v>0.26811594202898498</v>
      </c>
    </row>
    <row r="847" spans="1:15" ht="14.25" x14ac:dyDescent="0.45">
      <c r="A847" s="51">
        <v>66</v>
      </c>
      <c r="B847" s="51" t="s">
        <v>214</v>
      </c>
      <c r="C847" s="49">
        <v>66572</v>
      </c>
      <c r="D847" s="46" t="s">
        <v>1902</v>
      </c>
      <c r="E847" s="68">
        <v>0.28301886792452829</v>
      </c>
      <c r="F847" s="68">
        <v>0.17948717948717949</v>
      </c>
      <c r="G847" s="68">
        <v>0.28985507246376813</v>
      </c>
      <c r="H847" s="68">
        <v>0.19727891156462585</v>
      </c>
      <c r="I847" s="68">
        <v>0.17880794701986755</v>
      </c>
      <c r="J847" s="68">
        <v>0.22754491017964071</v>
      </c>
      <c r="K847" s="67">
        <v>0.27374301675977653</v>
      </c>
      <c r="L847" s="67">
        <v>0.14285714285714285</v>
      </c>
      <c r="M847" s="67">
        <v>0.25</v>
      </c>
      <c r="N847" s="67">
        <v>0.14374999999999999</v>
      </c>
      <c r="O847" s="67">
        <v>0.35403726708074501</v>
      </c>
    </row>
    <row r="848" spans="1:15" ht="14.25" x14ac:dyDescent="0.45">
      <c r="A848" s="46">
        <v>66</v>
      </c>
      <c r="B848" s="46" t="s">
        <v>214</v>
      </c>
      <c r="C848" s="49">
        <v>66594</v>
      </c>
      <c r="D848" s="46" t="s">
        <v>1904</v>
      </c>
      <c r="E848" s="67">
        <v>0.20612813370473537</v>
      </c>
      <c r="F848" s="67">
        <v>0.16164383561643836</v>
      </c>
      <c r="G848" s="67">
        <v>0.1751412429378531</v>
      </c>
      <c r="H848" s="67">
        <v>0.16103896103896104</v>
      </c>
      <c r="I848" s="67">
        <v>0.30891719745222929</v>
      </c>
      <c r="J848" s="67">
        <v>0.24776119402985075</v>
      </c>
      <c r="K848" s="67">
        <v>0.15862068965517243</v>
      </c>
      <c r="L848" s="67">
        <v>0.21451104100946372</v>
      </c>
      <c r="M848" s="67">
        <v>0.23306233062330622</v>
      </c>
      <c r="N848" s="67">
        <v>0.22189349112426035</v>
      </c>
      <c r="O848" s="67">
        <v>0.245070422535211</v>
      </c>
    </row>
    <row r="849" spans="1:15" ht="14.25" x14ac:dyDescent="0.45">
      <c r="A849" s="51">
        <v>66</v>
      </c>
      <c r="B849" s="51" t="s">
        <v>214</v>
      </c>
      <c r="C849" s="49">
        <v>66682</v>
      </c>
      <c r="D849" s="46" t="s">
        <v>1906</v>
      </c>
      <c r="E849" s="68">
        <v>0.37409024745269287</v>
      </c>
      <c r="F849" s="68">
        <v>0.35321100917431192</v>
      </c>
      <c r="G849" s="68">
        <v>0.4533715925394548</v>
      </c>
      <c r="H849" s="68">
        <v>0.44269340974212035</v>
      </c>
      <c r="I849" s="68">
        <v>0.46935933147632314</v>
      </c>
      <c r="J849" s="68">
        <v>0.39755766621438265</v>
      </c>
      <c r="K849" s="67">
        <v>0.41428571428571431</v>
      </c>
      <c r="L849" s="67">
        <v>0.39652677279305354</v>
      </c>
      <c r="M849" s="67">
        <v>0.39098837209302323</v>
      </c>
      <c r="N849" s="67">
        <v>0.45640326975476841</v>
      </c>
      <c r="O849" s="67">
        <v>0.452091767881242</v>
      </c>
    </row>
    <row r="850" spans="1:15" ht="14.25" x14ac:dyDescent="0.45">
      <c r="A850" s="46">
        <v>66</v>
      </c>
      <c r="B850" s="46" t="s">
        <v>214</v>
      </c>
      <c r="C850" s="49">
        <v>66687</v>
      </c>
      <c r="D850" s="46" t="s">
        <v>1908</v>
      </c>
      <c r="E850" s="67">
        <v>0.31521739130434784</v>
      </c>
      <c r="F850" s="67">
        <v>0.19658119658119658</v>
      </c>
      <c r="G850" s="67">
        <v>0.32608695652173914</v>
      </c>
      <c r="H850" s="67">
        <v>0.20792079207920791</v>
      </c>
      <c r="I850" s="67">
        <v>0.31092436974789917</v>
      </c>
      <c r="J850" s="67">
        <v>0.29166666666666669</v>
      </c>
      <c r="K850" s="67">
        <v>0.3577981651376147</v>
      </c>
      <c r="L850" s="67">
        <v>0.25233644859813081</v>
      </c>
      <c r="M850" s="67">
        <v>0.19811320754716982</v>
      </c>
      <c r="N850" s="67">
        <v>0.18691588785046728</v>
      </c>
      <c r="O850" s="67">
        <v>0.33653846153846201</v>
      </c>
    </row>
    <row r="851" spans="1:15" ht="14.25" x14ac:dyDescent="0.45">
      <c r="A851" s="51">
        <v>68</v>
      </c>
      <c r="B851" s="51" t="s">
        <v>216</v>
      </c>
      <c r="C851" s="49">
        <v>68001</v>
      </c>
      <c r="D851" s="46" t="s">
        <v>1910</v>
      </c>
      <c r="E851" s="68">
        <v>0.52978990279084348</v>
      </c>
      <c r="F851" s="68">
        <v>0.52400134273246057</v>
      </c>
      <c r="G851" s="68">
        <v>0.54063661334625945</v>
      </c>
      <c r="H851" s="68">
        <v>0.51770657672849918</v>
      </c>
      <c r="I851" s="68">
        <v>0.51558022922636104</v>
      </c>
      <c r="J851" s="68">
        <v>0.5</v>
      </c>
      <c r="K851" s="67">
        <v>0.51556180763144011</v>
      </c>
      <c r="L851" s="67">
        <v>0.54689586114819755</v>
      </c>
      <c r="M851" s="67">
        <v>0.564609197412135</v>
      </c>
      <c r="N851" s="67">
        <v>0.59744667097608273</v>
      </c>
      <c r="O851" s="67">
        <v>0.60144570395925701</v>
      </c>
    </row>
    <row r="852" spans="1:15" ht="14.25" x14ac:dyDescent="0.45">
      <c r="A852" s="46">
        <v>68</v>
      </c>
      <c r="B852" s="46" t="s">
        <v>216</v>
      </c>
      <c r="C852" s="49">
        <v>68013</v>
      </c>
      <c r="D852" s="46" t="s">
        <v>1912</v>
      </c>
      <c r="E852" s="67">
        <v>7.1428571428571425E-2</v>
      </c>
      <c r="F852" s="67">
        <v>0.36842105263157893</v>
      </c>
      <c r="G852" s="67">
        <v>0.31034482758620691</v>
      </c>
      <c r="H852" s="67">
        <v>7.6923076923076927E-2</v>
      </c>
      <c r="I852" s="67">
        <v>0.52631578947368418</v>
      </c>
      <c r="J852" s="67">
        <v>0.5</v>
      </c>
      <c r="K852" s="67">
        <v>0.48275862068965519</v>
      </c>
      <c r="L852" s="67">
        <v>0.23076923076923078</v>
      </c>
      <c r="M852" s="67">
        <v>0.33333333333333331</v>
      </c>
      <c r="N852" s="67">
        <v>0.39130434782608697</v>
      </c>
      <c r="O852" s="67">
        <v>0.33333333333333298</v>
      </c>
    </row>
    <row r="853" spans="1:15" ht="14.25" x14ac:dyDescent="0.45">
      <c r="A853" s="51">
        <v>68</v>
      </c>
      <c r="B853" s="51" t="s">
        <v>216</v>
      </c>
      <c r="C853" s="49">
        <v>68020</v>
      </c>
      <c r="D853" s="46" t="s">
        <v>957</v>
      </c>
      <c r="E853" s="68">
        <v>0.23076923076923078</v>
      </c>
      <c r="F853" s="68">
        <v>0.2</v>
      </c>
      <c r="G853" s="68">
        <v>0.35897435897435898</v>
      </c>
      <c r="H853" s="68">
        <v>0.25</v>
      </c>
      <c r="I853" s="68">
        <v>0.4</v>
      </c>
      <c r="J853" s="68">
        <v>0.23076923076923078</v>
      </c>
      <c r="K853" s="67">
        <v>0.24444444444444444</v>
      </c>
      <c r="L853" s="67">
        <v>0.32692307692307693</v>
      </c>
      <c r="M853" s="67">
        <v>0.41304347826086957</v>
      </c>
      <c r="N853" s="67">
        <v>0.23255813953488372</v>
      </c>
      <c r="O853" s="67">
        <v>0.31707317073170699</v>
      </c>
    </row>
    <row r="854" spans="1:15" ht="14.25" x14ac:dyDescent="0.45">
      <c r="A854" s="46">
        <v>68</v>
      </c>
      <c r="B854" s="46" t="s">
        <v>216</v>
      </c>
      <c r="C854" s="49">
        <v>68051</v>
      </c>
      <c r="D854" s="46" t="s">
        <v>1915</v>
      </c>
      <c r="E854" s="67">
        <v>0.24793388429752067</v>
      </c>
      <c r="F854" s="67">
        <v>0.2857142857142857</v>
      </c>
      <c r="G854" s="67">
        <v>0.39175257731958762</v>
      </c>
      <c r="H854" s="67">
        <v>0.27857142857142858</v>
      </c>
      <c r="I854" s="67">
        <v>0.24806201550387597</v>
      </c>
      <c r="J854" s="67">
        <v>0.28205128205128205</v>
      </c>
      <c r="K854" s="67">
        <v>0.26804123711340205</v>
      </c>
      <c r="L854" s="67">
        <v>0.35398230088495575</v>
      </c>
      <c r="M854" s="67">
        <v>0.3235294117647059</v>
      </c>
      <c r="N854" s="67">
        <v>0.42276422764227645</v>
      </c>
      <c r="O854" s="67">
        <v>0.31132075471698101</v>
      </c>
    </row>
    <row r="855" spans="1:15" ht="14.25" x14ac:dyDescent="0.45">
      <c r="A855" s="51">
        <v>68</v>
      </c>
      <c r="B855" s="51" t="s">
        <v>216</v>
      </c>
      <c r="C855" s="49">
        <v>68077</v>
      </c>
      <c r="D855" s="46" t="s">
        <v>307</v>
      </c>
      <c r="E855" s="68">
        <v>0.38819875776397517</v>
      </c>
      <c r="F855" s="68">
        <v>0.41455696202531644</v>
      </c>
      <c r="G855" s="68">
        <v>0.46229508196721314</v>
      </c>
      <c r="H855" s="68">
        <v>0.51183431952662717</v>
      </c>
      <c r="I855" s="68">
        <v>0.5390625</v>
      </c>
      <c r="J855" s="68">
        <v>0.44569288389513106</v>
      </c>
      <c r="K855" s="67">
        <v>0.47402597402597402</v>
      </c>
      <c r="L855" s="67">
        <v>0.47517730496453903</v>
      </c>
      <c r="M855" s="67">
        <v>0.52920962199312716</v>
      </c>
      <c r="N855" s="67">
        <v>0.47575757575757577</v>
      </c>
      <c r="O855" s="67">
        <v>0.44514106583072099</v>
      </c>
    </row>
    <row r="856" spans="1:15" ht="14.25" x14ac:dyDescent="0.45">
      <c r="A856" s="46">
        <v>68</v>
      </c>
      <c r="B856" s="46" t="s">
        <v>216</v>
      </c>
      <c r="C856" s="49">
        <v>68079</v>
      </c>
      <c r="D856" s="46" t="s">
        <v>1918</v>
      </c>
      <c r="E856" s="67">
        <v>0.47560975609756095</v>
      </c>
      <c r="F856" s="67">
        <v>0.42253521126760563</v>
      </c>
      <c r="G856" s="67">
        <v>0.41747572815533979</v>
      </c>
      <c r="H856" s="67">
        <v>0.45454545454545453</v>
      </c>
      <c r="I856" s="67">
        <v>0.40540540540540543</v>
      </c>
      <c r="J856" s="67">
        <v>0.38554216867469882</v>
      </c>
      <c r="K856" s="67">
        <v>0.42708333333333331</v>
      </c>
      <c r="L856" s="67">
        <v>0.38157894736842107</v>
      </c>
      <c r="M856" s="67">
        <v>0.40816326530612246</v>
      </c>
      <c r="N856" s="67">
        <v>0.41935483870967744</v>
      </c>
      <c r="O856" s="67">
        <v>0.37272727272727302</v>
      </c>
    </row>
    <row r="857" spans="1:15" ht="14.25" x14ac:dyDescent="0.45">
      <c r="A857" s="51">
        <v>68</v>
      </c>
      <c r="B857" s="51" t="s">
        <v>216</v>
      </c>
      <c r="C857" s="49">
        <v>68081</v>
      </c>
      <c r="D857" s="46" t="s">
        <v>1920</v>
      </c>
      <c r="E857" s="68">
        <v>0.49550359712230213</v>
      </c>
      <c r="F857" s="68">
        <v>0.53199105145413872</v>
      </c>
      <c r="G857" s="68">
        <v>0.51351351351351349</v>
      </c>
      <c r="H857" s="68">
        <v>0.50679526523454621</v>
      </c>
      <c r="I857" s="68">
        <v>0.52542372881355937</v>
      </c>
      <c r="J857" s="68">
        <v>0.49977406235878896</v>
      </c>
      <c r="K857" s="67">
        <v>0.51407129455909939</v>
      </c>
      <c r="L857" s="67">
        <v>0.5296474358974359</v>
      </c>
      <c r="M857" s="67">
        <v>0.60064338235294112</v>
      </c>
      <c r="N857" s="67">
        <v>0.58317399617590826</v>
      </c>
      <c r="O857" s="67">
        <v>0.63352272727272696</v>
      </c>
    </row>
    <row r="858" spans="1:15" ht="14.25" x14ac:dyDescent="0.45">
      <c r="A858" s="46">
        <v>68</v>
      </c>
      <c r="B858" s="46" t="s">
        <v>216</v>
      </c>
      <c r="C858" s="49">
        <v>68092</v>
      </c>
      <c r="D858" s="46" t="s">
        <v>315</v>
      </c>
      <c r="E858" s="67">
        <v>0.26</v>
      </c>
      <c r="F858" s="67">
        <v>0.41818181818181815</v>
      </c>
      <c r="G858" s="67">
        <v>0.61702127659574468</v>
      </c>
      <c r="H858" s="67">
        <v>0.28301886792452829</v>
      </c>
      <c r="I858" s="67">
        <v>0.375</v>
      </c>
      <c r="J858" s="67">
        <v>0.63157894736842102</v>
      </c>
      <c r="K858" s="67">
        <v>0.51351351351351349</v>
      </c>
      <c r="L858" s="67">
        <v>0.32258064516129031</v>
      </c>
      <c r="M858" s="67">
        <v>0.65384615384615385</v>
      </c>
      <c r="N858" s="67">
        <v>0.55263157894736847</v>
      </c>
      <c r="O858" s="67">
        <v>0.452380952380952</v>
      </c>
    </row>
    <row r="859" spans="1:15" ht="14.25" x14ac:dyDescent="0.45">
      <c r="A859" s="51">
        <v>68</v>
      </c>
      <c r="B859" s="51" t="s">
        <v>216</v>
      </c>
      <c r="C859" s="49">
        <v>68101</v>
      </c>
      <c r="D859" s="46" t="s">
        <v>2468</v>
      </c>
      <c r="E859" s="68">
        <v>0.34444444444444444</v>
      </c>
      <c r="F859" s="68">
        <v>0.31730769230769229</v>
      </c>
      <c r="G859" s="68">
        <v>0.44791666666666669</v>
      </c>
      <c r="H859" s="68">
        <v>0.29357798165137616</v>
      </c>
      <c r="I859" s="68">
        <v>0.31451612903225806</v>
      </c>
      <c r="J859" s="68">
        <v>0.34931506849315069</v>
      </c>
      <c r="K859" s="67">
        <v>0.2283464566929134</v>
      </c>
      <c r="L859" s="67">
        <v>0.3014705882352941</v>
      </c>
      <c r="M859" s="67">
        <v>0.35537190082644626</v>
      </c>
      <c r="N859" s="67">
        <v>0.29133858267716534</v>
      </c>
      <c r="O859" s="67">
        <v>0.29251700680272102</v>
      </c>
    </row>
    <row r="860" spans="1:15" ht="14.25" x14ac:dyDescent="0.45">
      <c r="A860" s="46">
        <v>68</v>
      </c>
      <c r="B860" s="46" t="s">
        <v>216</v>
      </c>
      <c r="C860" s="49">
        <v>68121</v>
      </c>
      <c r="D860" s="46" t="s">
        <v>1187</v>
      </c>
      <c r="E860" s="67">
        <v>0.59090909090909094</v>
      </c>
      <c r="F860" s="67">
        <v>0.43478260869565216</v>
      </c>
      <c r="G860" s="67">
        <v>0.31578947368421051</v>
      </c>
      <c r="H860" s="67">
        <v>0.41666666666666669</v>
      </c>
      <c r="I860" s="67">
        <v>0.42857142857142855</v>
      </c>
      <c r="J860" s="67">
        <v>0.3125</v>
      </c>
      <c r="K860" s="67">
        <v>0.28000000000000003</v>
      </c>
      <c r="L860" s="67">
        <v>0.56521739130434778</v>
      </c>
      <c r="M860" s="67">
        <v>0.39285714285714285</v>
      </c>
      <c r="N860" s="67">
        <v>0.59259259259259256</v>
      </c>
      <c r="O860" s="67">
        <v>0.29411764705882298</v>
      </c>
    </row>
    <row r="861" spans="1:15" ht="14.25" x14ac:dyDescent="0.45">
      <c r="A861" s="51">
        <v>68</v>
      </c>
      <c r="B861" s="51" t="s">
        <v>216</v>
      </c>
      <c r="C861" s="49">
        <v>68132</v>
      </c>
      <c r="D861" s="46" t="s">
        <v>1925</v>
      </c>
      <c r="E861" s="68">
        <v>0.63157894736842102</v>
      </c>
      <c r="F861" s="68">
        <v>0.54166666666666663</v>
      </c>
      <c r="G861" s="68">
        <v>0.52941176470588236</v>
      </c>
      <c r="H861" s="68">
        <v>0.52941176470588236</v>
      </c>
      <c r="I861" s="68">
        <v>0.6</v>
      </c>
      <c r="J861" s="68">
        <v>0.63157894736842102</v>
      </c>
      <c r="K861" s="67">
        <v>0.52631578947368418</v>
      </c>
      <c r="L861" s="67">
        <v>0.59090909090909094</v>
      </c>
      <c r="M861" s="67">
        <v>0.54545454545454541</v>
      </c>
      <c r="N861" s="67">
        <v>0.61764705882352944</v>
      </c>
      <c r="O861" s="67">
        <v>0.35714285714285698</v>
      </c>
    </row>
    <row r="862" spans="1:15" ht="14.25" x14ac:dyDescent="0.45">
      <c r="A862" s="46">
        <v>68</v>
      </c>
      <c r="B862" s="46" t="s">
        <v>216</v>
      </c>
      <c r="C862" s="49">
        <v>68147</v>
      </c>
      <c r="D862" s="46" t="s">
        <v>1927</v>
      </c>
      <c r="E862" s="67">
        <v>0.34328358208955223</v>
      </c>
      <c r="F862" s="67">
        <v>0.41818181818181815</v>
      </c>
      <c r="G862" s="67">
        <v>0.38</v>
      </c>
      <c r="H862" s="67">
        <v>0.63793103448275867</v>
      </c>
      <c r="I862" s="67">
        <v>0.51063829787234039</v>
      </c>
      <c r="J862" s="67">
        <v>0.5625</v>
      </c>
      <c r="K862" s="67">
        <v>0.52631578947368418</v>
      </c>
      <c r="L862" s="67">
        <v>0.52083333333333337</v>
      </c>
      <c r="M862" s="67">
        <v>0.44776119402985076</v>
      </c>
      <c r="N862" s="67">
        <v>0.68888888888888888</v>
      </c>
      <c r="O862" s="67">
        <v>0.5</v>
      </c>
    </row>
    <row r="863" spans="1:15" ht="14.25" x14ac:dyDescent="0.45">
      <c r="A863" s="51">
        <v>68</v>
      </c>
      <c r="B863" s="51" t="s">
        <v>216</v>
      </c>
      <c r="C863" s="49">
        <v>68152</v>
      </c>
      <c r="D863" s="46" t="s">
        <v>1929</v>
      </c>
      <c r="E863" s="68">
        <v>0.48648648648648651</v>
      </c>
      <c r="F863" s="68">
        <v>0.35294117647058826</v>
      </c>
      <c r="G863" s="68">
        <v>0.27777777777777779</v>
      </c>
      <c r="H863" s="68">
        <v>0.48979591836734693</v>
      </c>
      <c r="I863" s="68">
        <v>0.35185185185185186</v>
      </c>
      <c r="J863" s="68">
        <v>0.34782608695652173</v>
      </c>
      <c r="K863" s="67">
        <v>0.48888888888888887</v>
      </c>
      <c r="L863" s="67">
        <v>0.39215686274509803</v>
      </c>
      <c r="M863" s="67">
        <v>0.61538461538461542</v>
      </c>
      <c r="N863" s="67">
        <v>0.38461538461538464</v>
      </c>
      <c r="O863" s="67">
        <v>0.59574468085106402</v>
      </c>
    </row>
    <row r="864" spans="1:15" ht="14.25" x14ac:dyDescent="0.45">
      <c r="A864" s="46">
        <v>68</v>
      </c>
      <c r="B864" s="46" t="s">
        <v>216</v>
      </c>
      <c r="C864" s="49">
        <v>68160</v>
      </c>
      <c r="D864" s="46" t="s">
        <v>1931</v>
      </c>
      <c r="E864" s="67">
        <v>0.33333333333333331</v>
      </c>
      <c r="F864" s="67">
        <v>5.2631578947368418E-2</v>
      </c>
      <c r="G864" s="67">
        <v>0.23529411764705882</v>
      </c>
      <c r="H864" s="67">
        <v>0.3</v>
      </c>
      <c r="I864" s="67">
        <v>0.17647058823529413</v>
      </c>
      <c r="J864" s="67">
        <v>0.35714285714285715</v>
      </c>
      <c r="K864" s="67">
        <v>0.25</v>
      </c>
      <c r="L864" s="67">
        <v>0.40909090909090912</v>
      </c>
      <c r="M864" s="67">
        <v>0.40909090909090912</v>
      </c>
      <c r="N864" s="67">
        <v>0.36666666666666664</v>
      </c>
      <c r="O864" s="67">
        <v>0.36842105263157898</v>
      </c>
    </row>
    <row r="865" spans="1:15" ht="14.25" x14ac:dyDescent="0.45">
      <c r="A865" s="51">
        <v>68</v>
      </c>
      <c r="B865" s="51" t="s">
        <v>216</v>
      </c>
      <c r="C865" s="49">
        <v>68162</v>
      </c>
      <c r="D865" s="46" t="s">
        <v>1933</v>
      </c>
      <c r="E865" s="68">
        <v>0.49230769230769234</v>
      </c>
      <c r="F865" s="68">
        <v>0.62295081967213117</v>
      </c>
      <c r="G865" s="68">
        <v>0.47499999999999998</v>
      </c>
      <c r="H865" s="68">
        <v>0.49056603773584906</v>
      </c>
      <c r="I865" s="68">
        <v>0.2608695652173913</v>
      </c>
      <c r="J865" s="68">
        <v>0.46341463414634149</v>
      </c>
      <c r="K865" s="67">
        <v>0.38750000000000001</v>
      </c>
      <c r="L865" s="67">
        <v>0.52564102564102566</v>
      </c>
      <c r="M865" s="67">
        <v>0.60526315789473684</v>
      </c>
      <c r="N865" s="67">
        <v>0.6160714285714286</v>
      </c>
      <c r="O865" s="67">
        <v>0.45454545454545398</v>
      </c>
    </row>
    <row r="866" spans="1:15" ht="14.25" x14ac:dyDescent="0.45">
      <c r="A866" s="46">
        <v>68</v>
      </c>
      <c r="B866" s="46" t="s">
        <v>216</v>
      </c>
      <c r="C866" s="49">
        <v>68167</v>
      </c>
      <c r="D866" s="46" t="s">
        <v>1935</v>
      </c>
      <c r="E866" s="67">
        <v>0.37988826815642457</v>
      </c>
      <c r="F866" s="67">
        <v>0.33333333333333331</v>
      </c>
      <c r="G866" s="67">
        <v>0.4438202247191011</v>
      </c>
      <c r="H866" s="67">
        <v>0.39520958083832336</v>
      </c>
      <c r="I866" s="67">
        <v>0.38036809815950923</v>
      </c>
      <c r="J866" s="67">
        <v>0.3888888888888889</v>
      </c>
      <c r="K866" s="67">
        <v>0.36986301369863012</v>
      </c>
      <c r="L866" s="67">
        <v>0.36184210526315791</v>
      </c>
      <c r="M866" s="67">
        <v>0.45595854922279794</v>
      </c>
      <c r="N866" s="67">
        <v>0.48484848484848486</v>
      </c>
      <c r="O866" s="67">
        <v>0.43209876543209902</v>
      </c>
    </row>
    <row r="867" spans="1:15" ht="14.25" x14ac:dyDescent="0.45">
      <c r="A867" s="51">
        <v>68</v>
      </c>
      <c r="B867" s="51" t="s">
        <v>216</v>
      </c>
      <c r="C867" s="49">
        <v>68169</v>
      </c>
      <c r="D867" s="46" t="s">
        <v>1937</v>
      </c>
      <c r="E867" s="68">
        <v>0.16129032258064516</v>
      </c>
      <c r="F867" s="68">
        <v>0.22727272727272727</v>
      </c>
      <c r="G867" s="68">
        <v>0.2608695652173913</v>
      </c>
      <c r="H867" s="68">
        <v>0.55172413793103448</v>
      </c>
      <c r="I867" s="68">
        <v>0.40909090909090912</v>
      </c>
      <c r="J867" s="68">
        <v>0.8571428571428571</v>
      </c>
      <c r="K867" s="67">
        <v>0.41176470588235292</v>
      </c>
      <c r="L867" s="67">
        <v>0.48275862068965519</v>
      </c>
      <c r="M867" s="67">
        <v>0.77777777777777779</v>
      </c>
      <c r="N867" s="67">
        <v>0.5</v>
      </c>
      <c r="O867" s="67">
        <v>0.73913043478260898</v>
      </c>
    </row>
    <row r="868" spans="1:15" ht="14.25" x14ac:dyDescent="0.45">
      <c r="A868" s="46">
        <v>68</v>
      </c>
      <c r="B868" s="46" t="s">
        <v>216</v>
      </c>
      <c r="C868" s="49">
        <v>68176</v>
      </c>
      <c r="D868" s="46" t="s">
        <v>2553</v>
      </c>
      <c r="E868" s="67">
        <v>0.39285714285714285</v>
      </c>
      <c r="F868" s="67">
        <v>0.5</v>
      </c>
      <c r="G868" s="67">
        <v>0.45454545454545453</v>
      </c>
      <c r="H868" s="67">
        <v>0.22727272727272727</v>
      </c>
      <c r="I868" s="67">
        <v>0.30434782608695654</v>
      </c>
      <c r="J868" s="67">
        <v>0.30769230769230771</v>
      </c>
      <c r="K868" s="67">
        <v>0.3</v>
      </c>
      <c r="L868" s="67">
        <v>0.56521739130434778</v>
      </c>
      <c r="M868" s="67">
        <v>0.48148148148148145</v>
      </c>
      <c r="N868" s="67">
        <v>0.28000000000000003</v>
      </c>
      <c r="O868" s="67">
        <v>0.73913043478260898</v>
      </c>
    </row>
    <row r="869" spans="1:15" ht="14.25" x14ac:dyDescent="0.45">
      <c r="A869" s="51">
        <v>68</v>
      </c>
      <c r="B869" s="51" t="s">
        <v>216</v>
      </c>
      <c r="C869" s="49">
        <v>68179</v>
      </c>
      <c r="D869" s="46" t="s">
        <v>1941</v>
      </c>
      <c r="E869" s="68">
        <v>0.4</v>
      </c>
      <c r="F869" s="68">
        <v>0.42553191489361702</v>
      </c>
      <c r="G869" s="68">
        <v>0.5</v>
      </c>
      <c r="H869" s="68">
        <v>0.46511627906976744</v>
      </c>
      <c r="I869" s="68">
        <v>0.29411764705882354</v>
      </c>
      <c r="J869" s="68">
        <v>0.23255813953488372</v>
      </c>
      <c r="K869" s="67">
        <v>0.15625</v>
      </c>
      <c r="L869" s="67">
        <v>0.59259259259259256</v>
      </c>
      <c r="M869" s="67">
        <v>0.42307692307692307</v>
      </c>
      <c r="N869" s="67">
        <v>0.34426229508196721</v>
      </c>
      <c r="O869" s="67">
        <v>0.36842105263157898</v>
      </c>
    </row>
    <row r="870" spans="1:15" ht="14.25" x14ac:dyDescent="0.45">
      <c r="A870" s="46">
        <v>68</v>
      </c>
      <c r="B870" s="46" t="s">
        <v>216</v>
      </c>
      <c r="C870" s="49">
        <v>68190</v>
      </c>
      <c r="D870" s="46" t="s">
        <v>1943</v>
      </c>
      <c r="E870" s="67">
        <v>0.32038834951456313</v>
      </c>
      <c r="F870" s="67">
        <v>0.3776223776223776</v>
      </c>
      <c r="G870" s="67">
        <v>0.37275985663082439</v>
      </c>
      <c r="H870" s="67">
        <v>0.33503836317135549</v>
      </c>
      <c r="I870" s="67">
        <v>0.32550335570469796</v>
      </c>
      <c r="J870" s="67">
        <v>0.28770949720670391</v>
      </c>
      <c r="K870" s="67">
        <v>0.24293785310734464</v>
      </c>
      <c r="L870" s="67">
        <v>0.26536312849162014</v>
      </c>
      <c r="M870" s="67">
        <v>0.37789203084832906</v>
      </c>
      <c r="N870" s="67">
        <v>0.36992840095465396</v>
      </c>
      <c r="O870" s="67">
        <v>0.34313725490196101</v>
      </c>
    </row>
    <row r="871" spans="1:15" ht="14.25" x14ac:dyDescent="0.45">
      <c r="A871" s="51">
        <v>68</v>
      </c>
      <c r="B871" s="51" t="s">
        <v>216</v>
      </c>
      <c r="C871" s="49">
        <v>68207</v>
      </c>
      <c r="D871" s="46" t="s">
        <v>350</v>
      </c>
      <c r="E871" s="68">
        <v>0.36363636363636365</v>
      </c>
      <c r="F871" s="68">
        <v>0.53846153846153844</v>
      </c>
      <c r="G871" s="68">
        <v>0.61904761904761907</v>
      </c>
      <c r="H871" s="68">
        <v>0.66666666666666663</v>
      </c>
      <c r="I871" s="68">
        <v>0.55263157894736847</v>
      </c>
      <c r="J871" s="68">
        <v>0.6875</v>
      </c>
      <c r="K871" s="67">
        <v>0.34782608695652173</v>
      </c>
      <c r="L871" s="67">
        <v>0.54166666666666663</v>
      </c>
      <c r="M871" s="67">
        <v>0.625</v>
      </c>
      <c r="N871" s="67">
        <v>0.60869565217391308</v>
      </c>
      <c r="O871" s="67">
        <v>0.55555555555555602</v>
      </c>
    </row>
    <row r="872" spans="1:15" ht="14.25" x14ac:dyDescent="0.45">
      <c r="A872" s="46">
        <v>68</v>
      </c>
      <c r="B872" s="46" t="s">
        <v>216</v>
      </c>
      <c r="C872" s="49">
        <v>68209</v>
      </c>
      <c r="D872" s="46" t="s">
        <v>1946</v>
      </c>
      <c r="E872" s="67">
        <v>0.21052631578947367</v>
      </c>
      <c r="F872" s="67">
        <v>0.34782608695652173</v>
      </c>
      <c r="G872" s="67">
        <v>0.29411764705882354</v>
      </c>
      <c r="H872" s="67">
        <v>0.2</v>
      </c>
      <c r="I872" s="67">
        <v>0.4</v>
      </c>
      <c r="J872" s="67">
        <v>0.25</v>
      </c>
      <c r="K872" s="67">
        <v>0.13333333333333333</v>
      </c>
      <c r="L872" s="67">
        <v>0.31818181818181818</v>
      </c>
      <c r="M872" s="67">
        <v>0.15789473684210525</v>
      </c>
      <c r="N872" s="67">
        <v>8.3333333333333329E-2</v>
      </c>
      <c r="O872" s="67">
        <v>2.6315789473684199E-2</v>
      </c>
    </row>
    <row r="873" spans="1:15" ht="14.25" x14ac:dyDescent="0.45">
      <c r="A873" s="51">
        <v>68</v>
      </c>
      <c r="B873" s="51" t="s">
        <v>216</v>
      </c>
      <c r="C873" s="49">
        <v>68211</v>
      </c>
      <c r="D873" s="46" t="s">
        <v>1948</v>
      </c>
      <c r="E873" s="68">
        <v>0.52830188679245282</v>
      </c>
      <c r="F873" s="68">
        <v>0.40277777777777779</v>
      </c>
      <c r="G873" s="68">
        <v>0.36956521739130432</v>
      </c>
      <c r="H873" s="68">
        <v>0.44680851063829785</v>
      </c>
      <c r="I873" s="68">
        <v>0.32258064516129031</v>
      </c>
      <c r="J873" s="68">
        <v>0.46296296296296297</v>
      </c>
      <c r="K873" s="67">
        <v>0.5357142857142857</v>
      </c>
      <c r="L873" s="67">
        <v>0.42</v>
      </c>
      <c r="M873" s="67">
        <v>0.5</v>
      </c>
      <c r="N873" s="67">
        <v>0.43902439024390244</v>
      </c>
      <c r="O873" s="67">
        <v>0.38</v>
      </c>
    </row>
    <row r="874" spans="1:15" ht="14.25" x14ac:dyDescent="0.45">
      <c r="A874" s="46">
        <v>68</v>
      </c>
      <c r="B874" s="46" t="s">
        <v>216</v>
      </c>
      <c r="C874" s="49">
        <v>68217</v>
      </c>
      <c r="D874" s="46" t="s">
        <v>1950</v>
      </c>
      <c r="E874" s="67">
        <v>0.10526315789473684</v>
      </c>
      <c r="F874" s="67">
        <v>2.6315789473684209E-2</v>
      </c>
      <c r="G874" s="67">
        <v>0.1951219512195122</v>
      </c>
      <c r="H874" s="67">
        <v>0.21666666666666667</v>
      </c>
      <c r="I874" s="67">
        <v>0.18181818181818182</v>
      </c>
      <c r="J874" s="67">
        <v>0.22641509433962265</v>
      </c>
      <c r="K874" s="67">
        <v>0.20833333333333334</v>
      </c>
      <c r="L874" s="67">
        <v>0.22916666666666666</v>
      </c>
      <c r="M874" s="67">
        <v>0.30612244897959184</v>
      </c>
      <c r="N874" s="67">
        <v>0.23333333333333334</v>
      </c>
      <c r="O874" s="67">
        <v>0.23684210526315799</v>
      </c>
    </row>
    <row r="875" spans="1:15" ht="14.25" x14ac:dyDescent="0.45">
      <c r="A875" s="51">
        <v>68</v>
      </c>
      <c r="B875" s="51" t="s">
        <v>216</v>
      </c>
      <c r="C875" s="49">
        <v>68229</v>
      </c>
      <c r="D875" s="46" t="s">
        <v>1952</v>
      </c>
      <c r="E875" s="68">
        <v>0.38311688311688313</v>
      </c>
      <c r="F875" s="68">
        <v>0.35606060606060608</v>
      </c>
      <c r="G875" s="68">
        <v>0.36206896551724138</v>
      </c>
      <c r="H875" s="68">
        <v>0.35172413793103446</v>
      </c>
      <c r="I875" s="68">
        <v>0.34586466165413532</v>
      </c>
      <c r="J875" s="68">
        <v>0.31060606060606061</v>
      </c>
      <c r="K875" s="67">
        <v>0.44791666666666669</v>
      </c>
      <c r="L875" s="67">
        <v>0.36842105263157893</v>
      </c>
      <c r="M875" s="67">
        <v>0.29411764705882354</v>
      </c>
      <c r="N875" s="67">
        <v>0.37373737373737376</v>
      </c>
      <c r="O875" s="67">
        <v>0.36301369863013699</v>
      </c>
    </row>
    <row r="876" spans="1:15" ht="14.25" x14ac:dyDescent="0.45">
      <c r="A876" s="46">
        <v>68</v>
      </c>
      <c r="B876" s="46" t="s">
        <v>216</v>
      </c>
      <c r="C876" s="49">
        <v>68235</v>
      </c>
      <c r="D876" s="46" t="s">
        <v>1954</v>
      </c>
      <c r="E876" s="67">
        <v>0.23300970873786409</v>
      </c>
      <c r="F876" s="67">
        <v>0.22330097087378642</v>
      </c>
      <c r="G876" s="67">
        <v>0.33628318584070799</v>
      </c>
      <c r="H876" s="67">
        <v>0.23134328358208955</v>
      </c>
      <c r="I876" s="67">
        <v>0.33846153846153848</v>
      </c>
      <c r="J876" s="67">
        <v>0.21374045801526717</v>
      </c>
      <c r="K876" s="67">
        <v>0.28965517241379313</v>
      </c>
      <c r="L876" s="67">
        <v>0.248</v>
      </c>
      <c r="M876" s="67">
        <v>0.38135593220338981</v>
      </c>
      <c r="N876" s="67">
        <v>0.34756097560975607</v>
      </c>
      <c r="O876" s="67">
        <v>0.47517730496453903</v>
      </c>
    </row>
    <row r="877" spans="1:15" ht="14.25" x14ac:dyDescent="0.45">
      <c r="A877" s="51">
        <v>68</v>
      </c>
      <c r="B877" s="51" t="s">
        <v>216</v>
      </c>
      <c r="C877" s="49">
        <v>68245</v>
      </c>
      <c r="D877" s="46" t="s">
        <v>1956</v>
      </c>
      <c r="E877" s="68">
        <v>0.23076923076923078</v>
      </c>
      <c r="F877" s="68">
        <v>0.36363636363636365</v>
      </c>
      <c r="G877" s="68">
        <v>0.38095238095238093</v>
      </c>
      <c r="H877" s="68">
        <v>0.2</v>
      </c>
      <c r="I877" s="68">
        <v>0.33333333333333331</v>
      </c>
      <c r="J877" s="68">
        <v>0.40909090909090912</v>
      </c>
      <c r="K877" s="67">
        <v>0.16</v>
      </c>
      <c r="L877" s="67">
        <v>0.4</v>
      </c>
      <c r="M877" s="67">
        <v>0.17391304347826086</v>
      </c>
      <c r="N877" s="67">
        <v>0.5</v>
      </c>
      <c r="O877" s="67">
        <v>0.38095238095238099</v>
      </c>
    </row>
    <row r="878" spans="1:15" ht="14.25" x14ac:dyDescent="0.45">
      <c r="A878" s="46">
        <v>68</v>
      </c>
      <c r="B878" s="46" t="s">
        <v>216</v>
      </c>
      <c r="C878" s="49">
        <v>68250</v>
      </c>
      <c r="D878" s="46" t="s">
        <v>596</v>
      </c>
      <c r="E878" s="67">
        <v>0.34042553191489361</v>
      </c>
      <c r="F878" s="67">
        <v>0.24528301886792453</v>
      </c>
      <c r="G878" s="67">
        <v>0.25</v>
      </c>
      <c r="H878" s="67">
        <v>0.10869565217391304</v>
      </c>
      <c r="I878" s="67">
        <v>0.4</v>
      </c>
      <c r="J878" s="67">
        <v>0.16666666666666666</v>
      </c>
      <c r="K878" s="67">
        <v>0.14285714285714285</v>
      </c>
      <c r="L878" s="67">
        <v>0.2</v>
      </c>
      <c r="M878" s="67">
        <v>0.26785714285714285</v>
      </c>
      <c r="N878" s="67">
        <v>0.2413793103448276</v>
      </c>
      <c r="O878" s="67">
        <v>0.13157894736842099</v>
      </c>
    </row>
    <row r="879" spans="1:15" ht="14.25" x14ac:dyDescent="0.45">
      <c r="A879" s="51">
        <v>68</v>
      </c>
      <c r="B879" s="51" t="s">
        <v>216</v>
      </c>
      <c r="C879" s="49">
        <v>68255</v>
      </c>
      <c r="D879" s="46" t="s">
        <v>1959</v>
      </c>
      <c r="E879" s="68">
        <v>0.4631578947368421</v>
      </c>
      <c r="F879" s="68">
        <v>0.30952380952380953</v>
      </c>
      <c r="G879" s="68">
        <v>0.35555555555555557</v>
      </c>
      <c r="H879" s="68">
        <v>0.3125</v>
      </c>
      <c r="I879" s="68">
        <v>0.26126126126126126</v>
      </c>
      <c r="J879" s="68">
        <v>0.32558139534883723</v>
      </c>
      <c r="K879" s="67">
        <v>0.34090909090909088</v>
      </c>
      <c r="L879" s="67">
        <v>0.359375</v>
      </c>
      <c r="M879" s="67">
        <v>0.36666666666666664</v>
      </c>
      <c r="N879" s="67">
        <v>0.47651006711409394</v>
      </c>
      <c r="O879" s="67">
        <v>0.42361111111111099</v>
      </c>
    </row>
    <row r="880" spans="1:15" ht="14.25" x14ac:dyDescent="0.45">
      <c r="A880" s="46">
        <v>68</v>
      </c>
      <c r="B880" s="46" t="s">
        <v>216</v>
      </c>
      <c r="C880" s="49">
        <v>68264</v>
      </c>
      <c r="D880" s="46" t="s">
        <v>1961</v>
      </c>
      <c r="E880" s="67">
        <v>0.33333333333333331</v>
      </c>
      <c r="F880" s="67">
        <v>0.21739130434782608</v>
      </c>
      <c r="G880" s="67">
        <v>0.58333333333333337</v>
      </c>
      <c r="H880" s="67">
        <v>0.46153846153846156</v>
      </c>
      <c r="I880" s="67">
        <v>0.25</v>
      </c>
      <c r="J880" s="67">
        <v>0.52941176470588236</v>
      </c>
      <c r="K880" s="67">
        <v>0.41666666666666669</v>
      </c>
      <c r="L880" s="67">
        <v>0.25</v>
      </c>
      <c r="M880" s="67">
        <v>0.3</v>
      </c>
      <c r="N880" s="67">
        <v>0.15789473684210525</v>
      </c>
      <c r="O880" s="67">
        <v>0.25</v>
      </c>
    </row>
    <row r="881" spans="1:15" ht="14.25" x14ac:dyDescent="0.45">
      <c r="A881" s="51">
        <v>68</v>
      </c>
      <c r="B881" s="51" t="s">
        <v>216</v>
      </c>
      <c r="C881" s="49">
        <v>68266</v>
      </c>
      <c r="D881" s="46" t="s">
        <v>1963</v>
      </c>
      <c r="E881" s="68">
        <v>0.39583333333333331</v>
      </c>
      <c r="F881" s="68">
        <v>0.60784313725490191</v>
      </c>
      <c r="G881" s="68">
        <v>0.6097560975609756</v>
      </c>
      <c r="H881" s="68">
        <v>0.47058823529411764</v>
      </c>
      <c r="I881" s="68">
        <v>0.53703703703703709</v>
      </c>
      <c r="J881" s="68">
        <v>0.59649122807017541</v>
      </c>
      <c r="K881" s="67">
        <v>0.41025641025641024</v>
      </c>
      <c r="L881" s="67">
        <v>0.532258064516129</v>
      </c>
      <c r="M881" s="67">
        <v>0.62222222222222223</v>
      </c>
      <c r="N881" s="67">
        <v>0.60869565217391308</v>
      </c>
      <c r="O881" s="67">
        <v>0.69387755102040805</v>
      </c>
    </row>
    <row r="882" spans="1:15" ht="14.25" x14ac:dyDescent="0.45">
      <c r="A882" s="46">
        <v>68</v>
      </c>
      <c r="B882" s="46" t="s">
        <v>216</v>
      </c>
      <c r="C882" s="49">
        <v>68271</v>
      </c>
      <c r="D882" s="46" t="s">
        <v>1965</v>
      </c>
      <c r="E882" s="67">
        <v>0.11475409836065574</v>
      </c>
      <c r="F882" s="67">
        <v>0.20289855072463769</v>
      </c>
      <c r="G882" s="67">
        <v>0.36764705882352944</v>
      </c>
      <c r="H882" s="67">
        <v>0.23333333333333334</v>
      </c>
      <c r="I882" s="67">
        <v>0.28169014084507044</v>
      </c>
      <c r="J882" s="67">
        <v>0.24528301886792453</v>
      </c>
      <c r="K882" s="67">
        <v>0.18965517241379309</v>
      </c>
      <c r="L882" s="67">
        <v>0.4375</v>
      </c>
      <c r="M882" s="67">
        <v>0.45</v>
      </c>
      <c r="N882" s="67">
        <v>0.41666666666666669</v>
      </c>
      <c r="O882" s="67">
        <v>0.469387755102041</v>
      </c>
    </row>
    <row r="883" spans="1:15" ht="14.25" x14ac:dyDescent="0.45">
      <c r="A883" s="51">
        <v>68</v>
      </c>
      <c r="B883" s="51" t="s">
        <v>216</v>
      </c>
      <c r="C883" s="49">
        <v>68276</v>
      </c>
      <c r="D883" s="46" t="s">
        <v>1967</v>
      </c>
      <c r="E883" s="68">
        <v>0.50286806883365198</v>
      </c>
      <c r="F883" s="68">
        <v>0.49896222498962223</v>
      </c>
      <c r="G883" s="68">
        <v>0.5666011787819254</v>
      </c>
      <c r="H883" s="68">
        <v>0.51394891944990173</v>
      </c>
      <c r="I883" s="68">
        <v>0.50545014129995958</v>
      </c>
      <c r="J883" s="68">
        <v>0.51387846961740435</v>
      </c>
      <c r="K883" s="67">
        <v>0.51976137211036544</v>
      </c>
      <c r="L883" s="67">
        <v>0.52585258525852585</v>
      </c>
      <c r="M883" s="67">
        <v>0.58445258445258441</v>
      </c>
      <c r="N883" s="67">
        <v>0.58772262220538085</v>
      </c>
      <c r="O883" s="67">
        <v>0.63031496062992098</v>
      </c>
    </row>
    <row r="884" spans="1:15" ht="14.25" x14ac:dyDescent="0.45">
      <c r="A884" s="46">
        <v>68</v>
      </c>
      <c r="B884" s="46" t="s">
        <v>216</v>
      </c>
      <c r="C884" s="49">
        <v>68296</v>
      </c>
      <c r="D884" s="46" t="s">
        <v>1969</v>
      </c>
      <c r="E884" s="67">
        <v>0.34615384615384615</v>
      </c>
      <c r="F884" s="67">
        <v>0.42105263157894735</v>
      </c>
      <c r="G884" s="67">
        <v>0.29729729729729731</v>
      </c>
      <c r="H884" s="67">
        <v>0.46666666666666667</v>
      </c>
      <c r="I884" s="67">
        <v>0.41935483870967744</v>
      </c>
      <c r="J884" s="67">
        <v>0.4642857142857143</v>
      </c>
      <c r="K884" s="67">
        <v>0.14814814814814814</v>
      </c>
      <c r="L884" s="67">
        <v>0.23809523809523808</v>
      </c>
      <c r="M884" s="67">
        <v>0.32258064516129031</v>
      </c>
      <c r="N884" s="67">
        <v>0.31818181818181818</v>
      </c>
      <c r="O884" s="67">
        <v>0.20689655172413801</v>
      </c>
    </row>
    <row r="885" spans="1:15" ht="14.25" x14ac:dyDescent="0.45">
      <c r="A885" s="51">
        <v>68</v>
      </c>
      <c r="B885" s="51" t="s">
        <v>216</v>
      </c>
      <c r="C885" s="49">
        <v>68298</v>
      </c>
      <c r="D885" s="46" t="s">
        <v>2554</v>
      </c>
      <c r="E885" s="68">
        <v>0.19047619047619047</v>
      </c>
      <c r="F885" s="68">
        <v>0.31818181818181818</v>
      </c>
      <c r="G885" s="68">
        <v>0.41666666666666669</v>
      </c>
      <c r="H885" s="68">
        <v>0.27777777777777779</v>
      </c>
      <c r="I885" s="68">
        <v>7.6923076923076927E-2</v>
      </c>
      <c r="J885" s="68">
        <v>5.128205128205128E-2</v>
      </c>
      <c r="K885" s="67">
        <v>0.20689655172413793</v>
      </c>
      <c r="L885" s="67">
        <v>0.16216216216216217</v>
      </c>
      <c r="M885" s="67">
        <v>0.40625</v>
      </c>
      <c r="N885" s="67">
        <v>0.25714285714285712</v>
      </c>
      <c r="O885" s="67">
        <v>0.37037037037037002</v>
      </c>
    </row>
    <row r="886" spans="1:15" ht="14.25" x14ac:dyDescent="0.45">
      <c r="A886" s="46">
        <v>68</v>
      </c>
      <c r="B886" s="46" t="s">
        <v>216</v>
      </c>
      <c r="C886" s="49">
        <v>68307</v>
      </c>
      <c r="D886" s="46" t="s">
        <v>1973</v>
      </c>
      <c r="E886" s="67">
        <v>0.45616883116883117</v>
      </c>
      <c r="F886" s="67">
        <v>0.43960244648318042</v>
      </c>
      <c r="G886" s="67">
        <v>0.42557803468208094</v>
      </c>
      <c r="H886" s="67">
        <v>0.37735849056603776</v>
      </c>
      <c r="I886" s="67">
        <v>0.49516908212560384</v>
      </c>
      <c r="J886" s="67">
        <v>0.4722010662604722</v>
      </c>
      <c r="K886" s="67">
        <v>0.46452084857351866</v>
      </c>
      <c r="L886" s="67">
        <v>0.45874587458745875</v>
      </c>
      <c r="M886" s="67">
        <v>0.49896907216494846</v>
      </c>
      <c r="N886" s="67">
        <v>0.52799479166666663</v>
      </c>
      <c r="O886" s="67">
        <v>0.55869957856712804</v>
      </c>
    </row>
    <row r="887" spans="1:15" ht="14.25" x14ac:dyDescent="0.45">
      <c r="A887" s="51">
        <v>68</v>
      </c>
      <c r="B887" s="51" t="s">
        <v>216</v>
      </c>
      <c r="C887" s="49">
        <v>68318</v>
      </c>
      <c r="D887" s="46" t="s">
        <v>1975</v>
      </c>
      <c r="E887" s="68">
        <v>0.22580645161290322</v>
      </c>
      <c r="F887" s="68">
        <v>0.24590163934426229</v>
      </c>
      <c r="G887" s="68">
        <v>0.10526315789473684</v>
      </c>
      <c r="H887" s="68">
        <v>0.16666666666666666</v>
      </c>
      <c r="I887" s="68">
        <v>0.25714285714285712</v>
      </c>
      <c r="J887" s="68">
        <v>0.17777777777777778</v>
      </c>
      <c r="K887" s="67">
        <v>0.17391304347826086</v>
      </c>
      <c r="L887" s="67">
        <v>0.15254237288135594</v>
      </c>
      <c r="M887" s="67">
        <v>0.26530612244897961</v>
      </c>
      <c r="N887" s="67">
        <v>0.36842105263157893</v>
      </c>
      <c r="O887" s="67">
        <v>0.38297872340425498</v>
      </c>
    </row>
    <row r="888" spans="1:15" ht="14.25" x14ac:dyDescent="0.45">
      <c r="A888" s="46">
        <v>68</v>
      </c>
      <c r="B888" s="46" t="s">
        <v>216</v>
      </c>
      <c r="C888" s="49">
        <v>68320</v>
      </c>
      <c r="D888" s="46" t="s">
        <v>380</v>
      </c>
      <c r="E888" s="67">
        <v>0.32857142857142857</v>
      </c>
      <c r="F888" s="67">
        <v>0.23943661971830985</v>
      </c>
      <c r="G888" s="67">
        <v>0.27272727272727271</v>
      </c>
      <c r="H888" s="67">
        <v>0.29166666666666669</v>
      </c>
      <c r="I888" s="67">
        <v>0.21739130434782608</v>
      </c>
      <c r="J888" s="67">
        <v>0.22388059701492538</v>
      </c>
      <c r="K888" s="67">
        <v>0.30508474576271188</v>
      </c>
      <c r="L888" s="67">
        <v>0.375</v>
      </c>
      <c r="M888" s="67">
        <v>0.38271604938271603</v>
      </c>
      <c r="N888" s="67">
        <v>0.30508474576271188</v>
      </c>
      <c r="O888" s="67">
        <v>0.26229508196721302</v>
      </c>
    </row>
    <row r="889" spans="1:15" ht="14.25" x14ac:dyDescent="0.45">
      <c r="A889" s="51">
        <v>68</v>
      </c>
      <c r="B889" s="51" t="s">
        <v>216</v>
      </c>
      <c r="C889" s="49">
        <v>68322</v>
      </c>
      <c r="D889" s="46" t="s">
        <v>1978</v>
      </c>
      <c r="E889" s="68">
        <v>0.35714285714285715</v>
      </c>
      <c r="F889" s="68">
        <v>0.33333333333333331</v>
      </c>
      <c r="G889" s="68">
        <v>0.35294117647058826</v>
      </c>
      <c r="H889" s="68">
        <v>0.52380952380952384</v>
      </c>
      <c r="I889" s="68">
        <v>0.45833333333333331</v>
      </c>
      <c r="J889" s="68">
        <v>0.23529411764705882</v>
      </c>
      <c r="K889" s="67">
        <v>0.29166666666666669</v>
      </c>
      <c r="L889" s="67">
        <v>0.41176470588235292</v>
      </c>
      <c r="M889" s="67">
        <v>0.36</v>
      </c>
      <c r="N889" s="67">
        <v>0.5</v>
      </c>
      <c r="O889" s="67">
        <v>0.47058823529411797</v>
      </c>
    </row>
    <row r="890" spans="1:15" ht="14.25" x14ac:dyDescent="0.45">
      <c r="A890" s="46">
        <v>68</v>
      </c>
      <c r="B890" s="46" t="s">
        <v>216</v>
      </c>
      <c r="C890" s="49">
        <v>68324</v>
      </c>
      <c r="D890" s="46" t="s">
        <v>1980</v>
      </c>
      <c r="E890" s="67">
        <v>0.44117647058823528</v>
      </c>
      <c r="F890" s="67">
        <v>0.5</v>
      </c>
      <c r="G890" s="67">
        <v>0.33333333333333331</v>
      </c>
      <c r="H890" s="67">
        <v>0.41025641025641024</v>
      </c>
      <c r="I890" s="67">
        <v>0.38235294117647056</v>
      </c>
      <c r="J890" s="67">
        <v>0.55263157894736847</v>
      </c>
      <c r="K890" s="67">
        <v>0.5</v>
      </c>
      <c r="L890" s="67">
        <v>0.15789473684210525</v>
      </c>
      <c r="M890" s="67">
        <v>0.54166666666666663</v>
      </c>
      <c r="N890" s="67">
        <v>0.69230769230769229</v>
      </c>
      <c r="O890" s="67">
        <v>0.28125</v>
      </c>
    </row>
    <row r="891" spans="1:15" ht="14.25" x14ac:dyDescent="0.45">
      <c r="A891" s="51">
        <v>68</v>
      </c>
      <c r="B891" s="51" t="s">
        <v>216</v>
      </c>
      <c r="C891" s="49">
        <v>68327</v>
      </c>
      <c r="D891" s="46" t="s">
        <v>1982</v>
      </c>
      <c r="E891" s="68">
        <v>0.54545454545454541</v>
      </c>
      <c r="F891" s="68">
        <v>0.36046511627906974</v>
      </c>
      <c r="G891" s="68">
        <v>0.51898734177215189</v>
      </c>
      <c r="H891" s="68">
        <v>0.50769230769230766</v>
      </c>
      <c r="I891" s="68">
        <v>0.42424242424242425</v>
      </c>
      <c r="J891" s="68">
        <v>0.48</v>
      </c>
      <c r="K891" s="67">
        <v>0.52830188679245282</v>
      </c>
      <c r="L891" s="67">
        <v>0.46153846153846156</v>
      </c>
      <c r="M891" s="67">
        <v>0.53333333333333333</v>
      </c>
      <c r="N891" s="67">
        <v>0.39130434782608697</v>
      </c>
      <c r="O891" s="67">
        <v>0.50980392156862697</v>
      </c>
    </row>
    <row r="892" spans="1:15" ht="14.25" x14ac:dyDescent="0.45">
      <c r="A892" s="46">
        <v>68</v>
      </c>
      <c r="B892" s="46" t="s">
        <v>216</v>
      </c>
      <c r="C892" s="49">
        <v>68344</v>
      </c>
      <c r="D892" s="46" t="s">
        <v>1984</v>
      </c>
      <c r="E892" s="67">
        <v>0.2857142857142857</v>
      </c>
      <c r="F892" s="67">
        <v>0.38461538461538464</v>
      </c>
      <c r="G892" s="67">
        <v>0.47368421052631576</v>
      </c>
      <c r="H892" s="67">
        <v>0.54545454545454541</v>
      </c>
      <c r="I892" s="67">
        <v>0.44444444444444442</v>
      </c>
      <c r="J892" s="67">
        <v>0.30434782608695654</v>
      </c>
      <c r="K892" s="67">
        <v>0.26923076923076922</v>
      </c>
      <c r="L892" s="67">
        <v>0.33333333333333331</v>
      </c>
      <c r="M892" s="67">
        <v>0.61111111111111116</v>
      </c>
      <c r="N892" s="67">
        <v>0.51724137931034486</v>
      </c>
      <c r="O892" s="67">
        <v>0.70588235294117696</v>
      </c>
    </row>
    <row r="893" spans="1:15" ht="14.25" x14ac:dyDescent="0.45">
      <c r="A893" s="51">
        <v>68</v>
      </c>
      <c r="B893" s="51" t="s">
        <v>216</v>
      </c>
      <c r="C893" s="49">
        <v>68368</v>
      </c>
      <c r="D893" s="46" t="s">
        <v>1986</v>
      </c>
      <c r="E893" s="68">
        <v>0.22916666666666666</v>
      </c>
      <c r="F893" s="68">
        <v>0.23809523809523808</v>
      </c>
      <c r="G893" s="68">
        <v>0.28260869565217389</v>
      </c>
      <c r="H893" s="68">
        <v>0.24</v>
      </c>
      <c r="I893" s="68">
        <v>0.34482758620689657</v>
      </c>
      <c r="J893" s="68">
        <v>0.20754716981132076</v>
      </c>
      <c r="K893" s="67">
        <v>0.41176470588235292</v>
      </c>
      <c r="L893" s="67">
        <v>0.48717948717948717</v>
      </c>
      <c r="M893" s="67">
        <v>0.24324324324324326</v>
      </c>
      <c r="N893" s="67">
        <v>0.2558139534883721</v>
      </c>
      <c r="O893" s="67">
        <v>0.35714285714285698</v>
      </c>
    </row>
    <row r="894" spans="1:15" ht="14.25" x14ac:dyDescent="0.45">
      <c r="A894" s="46">
        <v>68</v>
      </c>
      <c r="B894" s="46" t="s">
        <v>216</v>
      </c>
      <c r="C894" s="49">
        <v>68370</v>
      </c>
      <c r="D894" s="46" t="s">
        <v>1988</v>
      </c>
      <c r="E894" s="67">
        <v>0.31578947368421051</v>
      </c>
      <c r="F894" s="67">
        <v>8.3333333333333329E-2</v>
      </c>
      <c r="G894" s="67">
        <v>0.5</v>
      </c>
      <c r="H894" s="67">
        <v>0.625</v>
      </c>
      <c r="I894" s="67">
        <v>0.2857142857142857</v>
      </c>
      <c r="J894" s="67">
        <v>0</v>
      </c>
      <c r="K894" s="67">
        <v>0.14285714285714285</v>
      </c>
      <c r="L894" s="67">
        <v>0.05</v>
      </c>
      <c r="M894" s="67">
        <v>0.44444444444444442</v>
      </c>
      <c r="N894" s="67">
        <v>0.23809523809523808</v>
      </c>
      <c r="O894" s="67">
        <v>0.148148148148148</v>
      </c>
    </row>
    <row r="895" spans="1:15" ht="14.25" x14ac:dyDescent="0.45">
      <c r="A895" s="51">
        <v>68</v>
      </c>
      <c r="B895" s="51" t="s">
        <v>216</v>
      </c>
      <c r="C895" s="49">
        <v>68377</v>
      </c>
      <c r="D895" s="46" t="s">
        <v>1990</v>
      </c>
      <c r="E895" s="68">
        <v>0.28358208955223879</v>
      </c>
      <c r="F895" s="68">
        <v>0.47457627118644069</v>
      </c>
      <c r="G895" s="68">
        <v>0.35384615384615387</v>
      </c>
      <c r="H895" s="68">
        <v>0.25352112676056338</v>
      </c>
      <c r="I895" s="68">
        <v>0.26760563380281688</v>
      </c>
      <c r="J895" s="68">
        <v>0.34090909090909088</v>
      </c>
      <c r="K895" s="67">
        <v>0.34328358208955223</v>
      </c>
      <c r="L895" s="67">
        <v>0.35</v>
      </c>
      <c r="M895" s="67">
        <v>0.30769230769230771</v>
      </c>
      <c r="N895" s="67">
        <v>0.4</v>
      </c>
      <c r="O895" s="67">
        <v>0.44</v>
      </c>
    </row>
    <row r="896" spans="1:15" ht="14.25" x14ac:dyDescent="0.45">
      <c r="A896" s="46">
        <v>68</v>
      </c>
      <c r="B896" s="46" t="s">
        <v>216</v>
      </c>
      <c r="C896" s="49">
        <v>68385</v>
      </c>
      <c r="D896" s="46" t="s">
        <v>1992</v>
      </c>
      <c r="E896" s="67">
        <v>0.26495726495726496</v>
      </c>
      <c r="F896" s="67">
        <v>0.19847328244274809</v>
      </c>
      <c r="G896" s="67">
        <v>0.31092436974789917</v>
      </c>
      <c r="H896" s="67">
        <v>0.32</v>
      </c>
      <c r="I896" s="67">
        <v>0.3983739837398374</v>
      </c>
      <c r="J896" s="67">
        <v>0.5</v>
      </c>
      <c r="K896" s="67">
        <v>0.36559139784946237</v>
      </c>
      <c r="L896" s="67">
        <v>0.36956521739130432</v>
      </c>
      <c r="M896" s="67">
        <v>0.38144329896907214</v>
      </c>
      <c r="N896" s="67">
        <v>0.2986111111111111</v>
      </c>
      <c r="O896" s="67">
        <v>0.40677966101694901</v>
      </c>
    </row>
    <row r="897" spans="1:15" ht="14.25" x14ac:dyDescent="0.45">
      <c r="A897" s="51">
        <v>68</v>
      </c>
      <c r="B897" s="51" t="s">
        <v>216</v>
      </c>
      <c r="C897" s="49">
        <v>68397</v>
      </c>
      <c r="D897" s="46" t="s">
        <v>1103</v>
      </c>
      <c r="E897" s="68">
        <v>0.47619047619047616</v>
      </c>
      <c r="F897" s="68">
        <v>0.23684210526315788</v>
      </c>
      <c r="G897" s="68">
        <v>0.36734693877551022</v>
      </c>
      <c r="H897" s="68">
        <v>0.22727272727272727</v>
      </c>
      <c r="I897" s="68">
        <v>0.39215686274509803</v>
      </c>
      <c r="J897" s="68">
        <v>0.25</v>
      </c>
      <c r="K897" s="67">
        <v>0.21276595744680851</v>
      </c>
      <c r="L897" s="67">
        <v>0.22807017543859648</v>
      </c>
      <c r="M897" s="67">
        <v>0.26190476190476192</v>
      </c>
      <c r="N897" s="67">
        <v>0.4375</v>
      </c>
      <c r="O897" s="67">
        <v>0.24</v>
      </c>
    </row>
    <row r="898" spans="1:15" ht="14.25" x14ac:dyDescent="0.45">
      <c r="A898" s="46">
        <v>68</v>
      </c>
      <c r="B898" s="46" t="s">
        <v>216</v>
      </c>
      <c r="C898" s="49">
        <v>68406</v>
      </c>
      <c r="D898" s="46" t="s">
        <v>2555</v>
      </c>
      <c r="E898" s="67">
        <v>0.37611940298507462</v>
      </c>
      <c r="F898" s="67">
        <v>0.44345238095238093</v>
      </c>
      <c r="G898" s="67">
        <v>0.41107871720116618</v>
      </c>
      <c r="H898" s="67">
        <v>0.34770889487870621</v>
      </c>
      <c r="I898" s="67">
        <v>0.46363636363636362</v>
      </c>
      <c r="J898" s="67">
        <v>0.47397260273972602</v>
      </c>
      <c r="K898" s="67">
        <v>0.37906976744186044</v>
      </c>
      <c r="L898" s="67">
        <v>0.42710997442455245</v>
      </c>
      <c r="M898" s="67">
        <v>0.43341404358353514</v>
      </c>
      <c r="N898" s="67">
        <v>0.50688073394495414</v>
      </c>
      <c r="O898" s="67">
        <v>0.494646680942184</v>
      </c>
    </row>
    <row r="899" spans="1:15" ht="14.25" x14ac:dyDescent="0.45">
      <c r="A899" s="51">
        <v>68</v>
      </c>
      <c r="B899" s="51" t="s">
        <v>216</v>
      </c>
      <c r="C899" s="49">
        <v>68418</v>
      </c>
      <c r="D899" s="46" t="s">
        <v>1997</v>
      </c>
      <c r="E899" s="68">
        <v>0.24242424242424243</v>
      </c>
      <c r="F899" s="68">
        <v>0.2857142857142857</v>
      </c>
      <c r="G899" s="68">
        <v>0.35294117647058826</v>
      </c>
      <c r="H899" s="68">
        <v>0.20915032679738563</v>
      </c>
      <c r="I899" s="68">
        <v>0.3263888888888889</v>
      </c>
      <c r="J899" s="68">
        <v>0.33333333333333331</v>
      </c>
      <c r="K899" s="67">
        <v>0.26143790849673204</v>
      </c>
      <c r="L899" s="67">
        <v>0.4375</v>
      </c>
      <c r="M899" s="67">
        <v>0.38297872340425532</v>
      </c>
      <c r="N899" s="67">
        <v>0.34239130434782611</v>
      </c>
      <c r="O899" s="67">
        <v>0.33142857142857102</v>
      </c>
    </row>
    <row r="900" spans="1:15" ht="14.25" x14ac:dyDescent="0.45">
      <c r="A900" s="46">
        <v>68</v>
      </c>
      <c r="B900" s="46" t="s">
        <v>216</v>
      </c>
      <c r="C900" s="49">
        <v>68425</v>
      </c>
      <c r="D900" s="46" t="s">
        <v>1999</v>
      </c>
      <c r="E900" s="67">
        <v>0.30303030303030304</v>
      </c>
      <c r="F900" s="67">
        <v>0.12</v>
      </c>
      <c r="G900" s="67">
        <v>0.36</v>
      </c>
      <c r="H900" s="67">
        <v>0.44827586206896552</v>
      </c>
      <c r="I900" s="67">
        <v>0.37142857142857144</v>
      </c>
      <c r="J900" s="67">
        <v>0.61111111111111116</v>
      </c>
      <c r="K900" s="67">
        <v>0.30769230769230771</v>
      </c>
      <c r="L900" s="67">
        <v>0.3888888888888889</v>
      </c>
      <c r="M900" s="67">
        <v>0.29166666666666669</v>
      </c>
      <c r="N900" s="67">
        <v>0.44444444444444442</v>
      </c>
      <c r="O900" s="67">
        <v>0.28000000000000003</v>
      </c>
    </row>
    <row r="901" spans="1:15" ht="14.25" x14ac:dyDescent="0.45">
      <c r="A901" s="51">
        <v>68</v>
      </c>
      <c r="B901" s="51" t="s">
        <v>216</v>
      </c>
      <c r="C901" s="49">
        <v>68432</v>
      </c>
      <c r="D901" s="46" t="s">
        <v>2001</v>
      </c>
      <c r="E901" s="68">
        <v>0.52996845425867511</v>
      </c>
      <c r="F901" s="68">
        <v>0.60126582278481011</v>
      </c>
      <c r="G901" s="68">
        <v>0.65714285714285714</v>
      </c>
      <c r="H901" s="68">
        <v>0.604982206405694</v>
      </c>
      <c r="I901" s="68">
        <v>0.63003663003663002</v>
      </c>
      <c r="J901" s="68">
        <v>0.6270627062706271</v>
      </c>
      <c r="K901" s="67">
        <v>0.63703703703703707</v>
      </c>
      <c r="L901" s="67">
        <v>0.62126245847176076</v>
      </c>
      <c r="M901" s="67">
        <v>0.50714285714285712</v>
      </c>
      <c r="N901" s="67">
        <v>0.59448818897637801</v>
      </c>
      <c r="O901" s="67">
        <v>0.65909090909090895</v>
      </c>
    </row>
    <row r="902" spans="1:15" ht="14.25" x14ac:dyDescent="0.45">
      <c r="A902" s="46">
        <v>68</v>
      </c>
      <c r="B902" s="46" t="s">
        <v>216</v>
      </c>
      <c r="C902" s="49">
        <v>68444</v>
      </c>
      <c r="D902" s="46" t="s">
        <v>2003</v>
      </c>
      <c r="E902" s="67">
        <v>0.19607843137254902</v>
      </c>
      <c r="F902" s="67">
        <v>0.35294117647058826</v>
      </c>
      <c r="G902" s="67">
        <v>0.43137254901960786</v>
      </c>
      <c r="H902" s="67">
        <v>0.19696969696969696</v>
      </c>
      <c r="I902" s="67">
        <v>0.43859649122807015</v>
      </c>
      <c r="J902" s="67">
        <v>0.578125</v>
      </c>
      <c r="K902" s="67">
        <v>0.49122807017543857</v>
      </c>
      <c r="L902" s="67">
        <v>0.453125</v>
      </c>
      <c r="M902" s="67">
        <v>0.36363636363636365</v>
      </c>
      <c r="N902" s="67">
        <v>0.36904761904761907</v>
      </c>
      <c r="O902" s="67">
        <v>0.421875</v>
      </c>
    </row>
    <row r="903" spans="1:15" ht="14.25" x14ac:dyDescent="0.45">
      <c r="A903" s="51">
        <v>68</v>
      </c>
      <c r="B903" s="51" t="s">
        <v>216</v>
      </c>
      <c r="C903" s="49">
        <v>68464</v>
      </c>
      <c r="D903" s="46" t="s">
        <v>2005</v>
      </c>
      <c r="E903" s="68">
        <v>0.26041666666666669</v>
      </c>
      <c r="F903" s="68">
        <v>0.24770642201834864</v>
      </c>
      <c r="G903" s="68">
        <v>0.29090909090909089</v>
      </c>
      <c r="H903" s="68">
        <v>0.34375</v>
      </c>
      <c r="I903" s="68">
        <v>0.37593984962406013</v>
      </c>
      <c r="J903" s="68">
        <v>0.34862385321100919</v>
      </c>
      <c r="K903" s="67">
        <v>0.29508196721311475</v>
      </c>
      <c r="L903" s="67">
        <v>0.34513274336283184</v>
      </c>
      <c r="M903" s="67">
        <v>0.37190082644628097</v>
      </c>
      <c r="N903" s="67">
        <v>0.34666666666666668</v>
      </c>
      <c r="O903" s="67">
        <v>0.4</v>
      </c>
    </row>
    <row r="904" spans="1:15" ht="14.25" x14ac:dyDescent="0.45">
      <c r="A904" s="46">
        <v>68</v>
      </c>
      <c r="B904" s="46" t="s">
        <v>216</v>
      </c>
      <c r="C904" s="49">
        <v>68468</v>
      </c>
      <c r="D904" s="46" t="s">
        <v>2007</v>
      </c>
      <c r="E904" s="67">
        <v>0.21875</v>
      </c>
      <c r="F904" s="67">
        <v>0.26</v>
      </c>
      <c r="G904" s="67">
        <v>0.17499999999999999</v>
      </c>
      <c r="H904" s="67">
        <v>0.20754716981132076</v>
      </c>
      <c r="I904" s="67">
        <v>0.44186046511627908</v>
      </c>
      <c r="J904" s="67">
        <v>0.30434782608695654</v>
      </c>
      <c r="K904" s="67">
        <v>0.2</v>
      </c>
      <c r="L904" s="67">
        <v>0.41379310344827586</v>
      </c>
      <c r="M904" s="67">
        <v>0.2</v>
      </c>
      <c r="N904" s="67">
        <v>0.51111111111111107</v>
      </c>
      <c r="O904" s="67">
        <v>0.51851851851851805</v>
      </c>
    </row>
    <row r="905" spans="1:15" ht="14.25" x14ac:dyDescent="0.45">
      <c r="A905" s="51">
        <v>68</v>
      </c>
      <c r="B905" s="51" t="s">
        <v>216</v>
      </c>
      <c r="C905" s="49">
        <v>68498</v>
      </c>
      <c r="D905" s="46" t="s">
        <v>2009</v>
      </c>
      <c r="E905" s="68">
        <v>0.41304347826086957</v>
      </c>
      <c r="F905" s="68">
        <v>0.30303030303030304</v>
      </c>
      <c r="G905" s="68">
        <v>0.46153846153846156</v>
      </c>
      <c r="H905" s="68">
        <v>0.25714285714285712</v>
      </c>
      <c r="I905" s="68">
        <v>0.29032258064516131</v>
      </c>
      <c r="J905" s="68">
        <v>0.28205128205128205</v>
      </c>
      <c r="K905" s="67">
        <v>0.29411764705882354</v>
      </c>
      <c r="L905" s="67">
        <v>0.26785714285714285</v>
      </c>
      <c r="M905" s="67">
        <v>0.32653061224489793</v>
      </c>
      <c r="N905" s="67">
        <v>0.36734693877551022</v>
      </c>
      <c r="O905" s="67">
        <v>0.339622641509434</v>
      </c>
    </row>
    <row r="906" spans="1:15" ht="14.25" x14ac:dyDescent="0.45">
      <c r="A906" s="46">
        <v>68</v>
      </c>
      <c r="B906" s="46" t="s">
        <v>216</v>
      </c>
      <c r="C906" s="49">
        <v>68500</v>
      </c>
      <c r="D906" s="46" t="s">
        <v>2011</v>
      </c>
      <c r="E906" s="67">
        <v>0.34868421052631576</v>
      </c>
      <c r="F906" s="67">
        <v>0.3125</v>
      </c>
      <c r="G906" s="67">
        <v>0.35789473684210527</v>
      </c>
      <c r="H906" s="67">
        <v>0.25433526011560692</v>
      </c>
      <c r="I906" s="67">
        <v>0.25170068027210885</v>
      </c>
      <c r="J906" s="67">
        <v>0.31609195402298851</v>
      </c>
      <c r="K906" s="67">
        <v>0.2774566473988439</v>
      </c>
      <c r="L906" s="67">
        <v>0.30769230769230771</v>
      </c>
      <c r="M906" s="67">
        <v>0.34482758620689657</v>
      </c>
      <c r="N906" s="67">
        <v>0.30622009569377989</v>
      </c>
      <c r="O906" s="67">
        <v>0.33333333333333298</v>
      </c>
    </row>
    <row r="907" spans="1:15" ht="14.25" x14ac:dyDescent="0.45">
      <c r="A907" s="51">
        <v>68</v>
      </c>
      <c r="B907" s="51" t="s">
        <v>216</v>
      </c>
      <c r="C907" s="49">
        <v>68502</v>
      </c>
      <c r="D907" s="46" t="s">
        <v>2013</v>
      </c>
      <c r="E907" s="68">
        <v>0.4</v>
      </c>
      <c r="F907" s="68">
        <v>0.21621621621621623</v>
      </c>
      <c r="G907" s="68">
        <v>0.5641025641025641</v>
      </c>
      <c r="H907" s="68">
        <v>0.34375</v>
      </c>
      <c r="I907" s="68">
        <v>0.33333333333333331</v>
      </c>
      <c r="J907" s="68">
        <v>0</v>
      </c>
      <c r="K907" s="67">
        <v>0.23333333333333334</v>
      </c>
      <c r="L907" s="67">
        <v>0.24242424242424243</v>
      </c>
      <c r="M907" s="67">
        <v>0.4375</v>
      </c>
      <c r="N907" s="67">
        <v>0.37037037037037035</v>
      </c>
      <c r="O907" s="67">
        <v>0.48888888888888898</v>
      </c>
    </row>
    <row r="908" spans="1:15" ht="14.25" x14ac:dyDescent="0.45">
      <c r="A908" s="46">
        <v>68</v>
      </c>
      <c r="B908" s="46" t="s">
        <v>216</v>
      </c>
      <c r="C908" s="49">
        <v>68522</v>
      </c>
      <c r="D908" s="46" t="s">
        <v>2015</v>
      </c>
      <c r="E908" s="67">
        <v>0.54838709677419351</v>
      </c>
      <c r="F908" s="67">
        <v>0.30769230769230771</v>
      </c>
      <c r="G908" s="67">
        <v>0.3125</v>
      </c>
      <c r="H908" s="67">
        <v>0.33333333333333331</v>
      </c>
      <c r="I908" s="67">
        <v>0.5</v>
      </c>
      <c r="J908" s="67">
        <v>0.6</v>
      </c>
      <c r="K908" s="67">
        <v>0.27272727272727271</v>
      </c>
      <c r="L908" s="67">
        <v>0.3888888888888889</v>
      </c>
      <c r="M908" s="67">
        <v>0.52</v>
      </c>
      <c r="N908" s="67">
        <v>0.35294117647058826</v>
      </c>
      <c r="O908" s="67">
        <v>0.33333333333333298</v>
      </c>
    </row>
    <row r="909" spans="1:15" ht="14.25" x14ac:dyDescent="0.45">
      <c r="A909" s="51">
        <v>68</v>
      </c>
      <c r="B909" s="51" t="s">
        <v>216</v>
      </c>
      <c r="C909" s="49">
        <v>68524</v>
      </c>
      <c r="D909" s="46" t="s">
        <v>2017</v>
      </c>
      <c r="E909" s="68">
        <v>0.13043478260869565</v>
      </c>
      <c r="F909" s="68">
        <v>0.28000000000000003</v>
      </c>
      <c r="G909" s="68">
        <v>0.25</v>
      </c>
      <c r="H909" s="68">
        <v>0.37037037037037035</v>
      </c>
      <c r="I909" s="68">
        <v>0.41935483870967744</v>
      </c>
      <c r="J909" s="68">
        <v>0.16666666666666666</v>
      </c>
      <c r="K909" s="67">
        <v>0.40740740740740738</v>
      </c>
      <c r="L909" s="67">
        <v>0.51219512195121952</v>
      </c>
      <c r="M909" s="67">
        <v>0.54166666666666663</v>
      </c>
      <c r="N909" s="67">
        <v>0.21951219512195122</v>
      </c>
      <c r="O909" s="67">
        <v>0.32432432432432401</v>
      </c>
    </row>
    <row r="910" spans="1:15" ht="14.25" x14ac:dyDescent="0.45">
      <c r="A910" s="46">
        <v>68</v>
      </c>
      <c r="B910" s="46" t="s">
        <v>216</v>
      </c>
      <c r="C910" s="49">
        <v>68533</v>
      </c>
      <c r="D910" s="46" t="s">
        <v>2019</v>
      </c>
      <c r="E910" s="67">
        <v>0.43333333333333335</v>
      </c>
      <c r="F910" s="67">
        <v>0.28205128205128205</v>
      </c>
      <c r="G910" s="67">
        <v>0.44680851063829785</v>
      </c>
      <c r="H910" s="67">
        <v>0.44186046511627908</v>
      </c>
      <c r="I910" s="67">
        <v>0.5</v>
      </c>
      <c r="J910" s="67">
        <v>0.43902439024390244</v>
      </c>
      <c r="K910" s="67">
        <v>0.51282051282051277</v>
      </c>
      <c r="L910" s="67">
        <v>0.55263157894736847</v>
      </c>
      <c r="M910" s="67">
        <v>0.4</v>
      </c>
      <c r="N910" s="67">
        <v>0.56521739130434778</v>
      </c>
      <c r="O910" s="67">
        <v>0.61904761904761896</v>
      </c>
    </row>
    <row r="911" spans="1:15" ht="14.25" x14ac:dyDescent="0.45">
      <c r="A911" s="51">
        <v>68</v>
      </c>
      <c r="B911" s="51" t="s">
        <v>216</v>
      </c>
      <c r="C911" s="49">
        <v>68547</v>
      </c>
      <c r="D911" s="46" t="s">
        <v>2021</v>
      </c>
      <c r="E911" s="68">
        <v>0.49750933997509339</v>
      </c>
      <c r="F911" s="68">
        <v>0.46670894102726695</v>
      </c>
      <c r="G911" s="68">
        <v>0.48426150121065376</v>
      </c>
      <c r="H911" s="68">
        <v>0.40989615149664022</v>
      </c>
      <c r="I911" s="68">
        <v>0.48989898989898989</v>
      </c>
      <c r="J911" s="68">
        <v>0.49876237623762376</v>
      </c>
      <c r="K911" s="67">
        <v>0.48447204968944102</v>
      </c>
      <c r="L911" s="67">
        <v>0.50578915295551496</v>
      </c>
      <c r="M911" s="67">
        <v>0.52</v>
      </c>
      <c r="N911" s="67">
        <v>0.546117769671704</v>
      </c>
      <c r="O911" s="67">
        <v>0.53559155621011301</v>
      </c>
    </row>
    <row r="912" spans="1:15" ht="14.25" x14ac:dyDescent="0.45">
      <c r="A912" s="46">
        <v>68</v>
      </c>
      <c r="B912" s="46" t="s">
        <v>216</v>
      </c>
      <c r="C912" s="49">
        <v>68549</v>
      </c>
      <c r="D912" s="46" t="s">
        <v>2023</v>
      </c>
      <c r="E912" s="67">
        <v>0.40740740740740738</v>
      </c>
      <c r="F912" s="67">
        <v>0.40425531914893614</v>
      </c>
      <c r="G912" s="67">
        <v>0.52380952380952384</v>
      </c>
      <c r="H912" s="67">
        <v>0.4</v>
      </c>
      <c r="I912" s="67">
        <v>0.32203389830508472</v>
      </c>
      <c r="J912" s="67">
        <v>0.39393939393939392</v>
      </c>
      <c r="K912" s="67">
        <v>0.44680851063829785</v>
      </c>
      <c r="L912" s="67">
        <v>0.30909090909090908</v>
      </c>
      <c r="M912" s="67">
        <v>0.31578947368421051</v>
      </c>
      <c r="N912" s="67">
        <v>0.36065573770491804</v>
      </c>
      <c r="O912" s="67">
        <v>0.54347826086956497</v>
      </c>
    </row>
    <row r="913" spans="1:15" ht="14.25" x14ac:dyDescent="0.45">
      <c r="A913" s="51">
        <v>68</v>
      </c>
      <c r="B913" s="51" t="s">
        <v>216</v>
      </c>
      <c r="C913" s="49">
        <v>68572</v>
      </c>
      <c r="D913" s="46" t="s">
        <v>2025</v>
      </c>
      <c r="E913" s="68">
        <v>0.3536977491961415</v>
      </c>
      <c r="F913" s="68">
        <v>0.36245954692556637</v>
      </c>
      <c r="G913" s="68">
        <v>0.39209726443769</v>
      </c>
      <c r="H913" s="68">
        <v>0.39930555555555558</v>
      </c>
      <c r="I913" s="68">
        <v>0.37448559670781895</v>
      </c>
      <c r="J913" s="68">
        <v>0.42965779467680609</v>
      </c>
      <c r="K913" s="67">
        <v>0.4541832669322709</v>
      </c>
      <c r="L913" s="67">
        <v>0.41825095057034223</v>
      </c>
      <c r="M913" s="67">
        <v>0.42857142857142855</v>
      </c>
      <c r="N913" s="67">
        <v>0.42435424354243545</v>
      </c>
      <c r="O913" s="67">
        <v>0.46923076923076901</v>
      </c>
    </row>
    <row r="914" spans="1:15" ht="14.25" x14ac:dyDescent="0.45">
      <c r="A914" s="46">
        <v>68</v>
      </c>
      <c r="B914" s="46" t="s">
        <v>216</v>
      </c>
      <c r="C914" s="49">
        <v>68573</v>
      </c>
      <c r="D914" s="46" t="s">
        <v>2027</v>
      </c>
      <c r="E914" s="67">
        <v>0.22</v>
      </c>
      <c r="F914" s="67">
        <v>0.20689655172413793</v>
      </c>
      <c r="G914" s="67">
        <v>0.2</v>
      </c>
      <c r="H914" s="67">
        <v>0.21153846153846154</v>
      </c>
      <c r="I914" s="67">
        <v>0.17460317460317459</v>
      </c>
      <c r="J914" s="67">
        <v>8.1632653061224483E-2</v>
      </c>
      <c r="K914" s="67">
        <v>0.17241379310344829</v>
      </c>
      <c r="L914" s="67">
        <v>0.22388059701492538</v>
      </c>
      <c r="M914" s="67">
        <v>0.32183908045977011</v>
      </c>
      <c r="N914" s="67">
        <v>0.27272727272727271</v>
      </c>
      <c r="O914" s="67">
        <v>0.18421052631578899</v>
      </c>
    </row>
    <row r="915" spans="1:15" ht="14.25" x14ac:dyDescent="0.45">
      <c r="A915" s="51">
        <v>68</v>
      </c>
      <c r="B915" s="51" t="s">
        <v>216</v>
      </c>
      <c r="C915" s="49">
        <v>68575</v>
      </c>
      <c r="D915" s="46" t="s">
        <v>2029</v>
      </c>
      <c r="E915" s="68">
        <v>0.33333333333333331</v>
      </c>
      <c r="F915" s="68">
        <v>0.29385964912280704</v>
      </c>
      <c r="G915" s="68">
        <v>0.2807017543859649</v>
      </c>
      <c r="H915" s="68">
        <v>0.2627450980392157</v>
      </c>
      <c r="I915" s="68">
        <v>0.354014598540146</v>
      </c>
      <c r="J915" s="68">
        <v>0.33676975945017185</v>
      </c>
      <c r="K915" s="67">
        <v>0.35897435897435898</v>
      </c>
      <c r="L915" s="67">
        <v>0.3672316384180791</v>
      </c>
      <c r="M915" s="67">
        <v>0.52339181286549707</v>
      </c>
      <c r="N915" s="67">
        <v>0.43701799485861181</v>
      </c>
      <c r="O915" s="67">
        <v>0.50133333333333296</v>
      </c>
    </row>
    <row r="916" spans="1:15" ht="14.25" x14ac:dyDescent="0.45">
      <c r="A916" s="46">
        <v>68</v>
      </c>
      <c r="B916" s="46" t="s">
        <v>216</v>
      </c>
      <c r="C916" s="49">
        <v>68615</v>
      </c>
      <c r="D916" s="46" t="s">
        <v>441</v>
      </c>
      <c r="E916" s="67">
        <v>0.32653061224489793</v>
      </c>
      <c r="F916" s="67">
        <v>0.26530612244897961</v>
      </c>
      <c r="G916" s="67">
        <v>0.27906976744186046</v>
      </c>
      <c r="H916" s="67">
        <v>0.19491525423728814</v>
      </c>
      <c r="I916" s="67">
        <v>0.32481751824817517</v>
      </c>
      <c r="J916" s="67">
        <v>0.32258064516129031</v>
      </c>
      <c r="K916" s="67">
        <v>0.32962962962962961</v>
      </c>
      <c r="L916" s="67">
        <v>0.32343234323432341</v>
      </c>
      <c r="M916" s="67">
        <v>0.33670033670033672</v>
      </c>
      <c r="N916" s="67">
        <v>0.46969696969696972</v>
      </c>
      <c r="O916" s="67">
        <v>0.39937106918239001</v>
      </c>
    </row>
    <row r="917" spans="1:15" ht="14.25" x14ac:dyDescent="0.45">
      <c r="A917" s="51">
        <v>68</v>
      </c>
      <c r="B917" s="51" t="s">
        <v>216</v>
      </c>
      <c r="C917" s="49">
        <v>68655</v>
      </c>
      <c r="D917" s="46" t="s">
        <v>2032</v>
      </c>
      <c r="E917" s="68">
        <v>0.23076923076923078</v>
      </c>
      <c r="F917" s="68">
        <v>0.28965517241379313</v>
      </c>
      <c r="G917" s="68">
        <v>0.24652777777777779</v>
      </c>
      <c r="H917" s="68">
        <v>0.24199288256227758</v>
      </c>
      <c r="I917" s="68">
        <v>0.33085501858736061</v>
      </c>
      <c r="J917" s="68">
        <v>0.31560283687943264</v>
      </c>
      <c r="K917" s="67">
        <v>0.26330532212885155</v>
      </c>
      <c r="L917" s="67">
        <v>0.32013201320132012</v>
      </c>
      <c r="M917" s="67">
        <v>0.2700534759358289</v>
      </c>
      <c r="N917" s="67">
        <v>0.37005649717514122</v>
      </c>
      <c r="O917" s="67">
        <v>0.39162561576354699</v>
      </c>
    </row>
    <row r="918" spans="1:15" ht="14.25" x14ac:dyDescent="0.45">
      <c r="A918" s="46">
        <v>68</v>
      </c>
      <c r="B918" s="46" t="s">
        <v>216</v>
      </c>
      <c r="C918" s="49">
        <v>68669</v>
      </c>
      <c r="D918" s="46" t="s">
        <v>2034</v>
      </c>
      <c r="E918" s="67">
        <v>0.27559055118110237</v>
      </c>
      <c r="F918" s="67">
        <v>0.30081300813008133</v>
      </c>
      <c r="G918" s="67">
        <v>0.27559055118110237</v>
      </c>
      <c r="H918" s="67">
        <v>0.31858407079646017</v>
      </c>
      <c r="I918" s="67">
        <v>0.44791666666666669</v>
      </c>
      <c r="J918" s="67">
        <v>0.25490196078431371</v>
      </c>
      <c r="K918" s="67">
        <v>0.26666666666666666</v>
      </c>
      <c r="L918" s="67">
        <v>0.35087719298245612</v>
      </c>
      <c r="M918" s="67">
        <v>0.37962962962962965</v>
      </c>
      <c r="N918" s="67">
        <v>0.42335766423357662</v>
      </c>
      <c r="O918" s="67">
        <v>0.44444444444444398</v>
      </c>
    </row>
    <row r="919" spans="1:15" ht="14.25" x14ac:dyDescent="0.45">
      <c r="A919" s="51">
        <v>68</v>
      </c>
      <c r="B919" s="51" t="s">
        <v>216</v>
      </c>
      <c r="C919" s="49">
        <v>68673</v>
      </c>
      <c r="D919" s="46" t="s">
        <v>2036</v>
      </c>
      <c r="E919" s="68">
        <v>0.41176470588235292</v>
      </c>
      <c r="F919" s="68">
        <v>0.4</v>
      </c>
      <c r="G919" s="68">
        <v>0.34782608695652173</v>
      </c>
      <c r="H919" s="68">
        <v>0.6428571428571429</v>
      </c>
      <c r="I919" s="68">
        <v>0.37037037037037035</v>
      </c>
      <c r="J919" s="68">
        <v>0.45</v>
      </c>
      <c r="K919" s="67">
        <v>0.59375</v>
      </c>
      <c r="L919" s="67">
        <v>0.29411764705882354</v>
      </c>
      <c r="M919" s="67">
        <v>0.35</v>
      </c>
      <c r="N919" s="67">
        <v>0.33333333333333331</v>
      </c>
      <c r="O919" s="67">
        <v>0.36842105263157898</v>
      </c>
    </row>
    <row r="920" spans="1:15" ht="14.25" x14ac:dyDescent="0.45">
      <c r="A920" s="46">
        <v>68</v>
      </c>
      <c r="B920" s="46" t="s">
        <v>216</v>
      </c>
      <c r="C920" s="49">
        <v>68679</v>
      </c>
      <c r="D920" s="46" t="s">
        <v>2038</v>
      </c>
      <c r="E920" s="67">
        <v>0.53857142857142859</v>
      </c>
      <c r="F920" s="67">
        <v>0.53212290502793291</v>
      </c>
      <c r="G920" s="67">
        <v>0.55650929899856938</v>
      </c>
      <c r="H920" s="67">
        <v>0.49598930481283421</v>
      </c>
      <c r="I920" s="67">
        <v>0.43707713125845737</v>
      </c>
      <c r="J920" s="67">
        <v>0.45454545454545453</v>
      </c>
      <c r="K920" s="67">
        <v>0.46293706293706294</v>
      </c>
      <c r="L920" s="67">
        <v>0.46853146853146854</v>
      </c>
      <c r="M920" s="67">
        <v>0.44322845417236661</v>
      </c>
      <c r="N920" s="67">
        <v>0.48037889039242221</v>
      </c>
      <c r="O920" s="67">
        <v>0.50957854406130298</v>
      </c>
    </row>
    <row r="921" spans="1:15" ht="14.25" x14ac:dyDescent="0.45">
      <c r="A921" s="51">
        <v>68</v>
      </c>
      <c r="B921" s="51" t="s">
        <v>216</v>
      </c>
      <c r="C921" s="49">
        <v>68682</v>
      </c>
      <c r="D921" s="46" t="s">
        <v>2040</v>
      </c>
      <c r="E921" s="68">
        <v>0.13333333333333333</v>
      </c>
      <c r="F921" s="68">
        <v>0.22222222222222221</v>
      </c>
      <c r="G921" s="68">
        <v>0.35294117647058826</v>
      </c>
      <c r="H921" s="68">
        <v>0.1111111111111111</v>
      </c>
      <c r="I921" s="68">
        <v>0.5</v>
      </c>
      <c r="J921" s="68">
        <v>0.5</v>
      </c>
      <c r="K921" s="67">
        <v>0.17647058823529413</v>
      </c>
      <c r="L921" s="67">
        <v>0.45714285714285713</v>
      </c>
      <c r="M921" s="67">
        <v>0.35483870967741937</v>
      </c>
      <c r="N921" s="67">
        <v>0.36</v>
      </c>
      <c r="O921" s="67">
        <v>0.30434782608695599</v>
      </c>
    </row>
    <row r="922" spans="1:15" ht="14.25" x14ac:dyDescent="0.45">
      <c r="A922" s="46">
        <v>68</v>
      </c>
      <c r="B922" s="46" t="s">
        <v>216</v>
      </c>
      <c r="C922" s="49">
        <v>68684</v>
      </c>
      <c r="D922" s="46" t="s">
        <v>2042</v>
      </c>
      <c r="E922" s="67">
        <v>0.72</v>
      </c>
      <c r="F922" s="67">
        <v>0.73913043478260865</v>
      </c>
      <c r="G922" s="67">
        <v>0.66666666666666663</v>
      </c>
      <c r="H922" s="67">
        <v>0.5357142857142857</v>
      </c>
      <c r="I922" s="67">
        <v>0.54545454545454541</v>
      </c>
      <c r="J922" s="67">
        <v>0.77777777777777779</v>
      </c>
      <c r="K922" s="67">
        <v>0.6</v>
      </c>
      <c r="L922" s="67">
        <v>0.5625</v>
      </c>
      <c r="M922" s="67">
        <v>0.34782608695652173</v>
      </c>
      <c r="N922" s="67">
        <v>0.66666666666666663</v>
      </c>
      <c r="O922" s="67">
        <v>0.54347826086956497</v>
      </c>
    </row>
    <row r="923" spans="1:15" ht="14.25" x14ac:dyDescent="0.45">
      <c r="A923" s="51">
        <v>68</v>
      </c>
      <c r="B923" s="51" t="s">
        <v>216</v>
      </c>
      <c r="C923" s="49">
        <v>68686</v>
      </c>
      <c r="D923" s="46" t="s">
        <v>2044</v>
      </c>
      <c r="E923" s="68">
        <v>0.31034482758620691</v>
      </c>
      <c r="F923" s="68">
        <v>0.375</v>
      </c>
      <c r="G923" s="68">
        <v>0.36666666666666664</v>
      </c>
      <c r="H923" s="68">
        <v>0.31034482758620691</v>
      </c>
      <c r="I923" s="68">
        <v>0.28205128205128205</v>
      </c>
      <c r="J923" s="68">
        <v>0.44736842105263158</v>
      </c>
      <c r="K923" s="67">
        <v>0.21428571428571427</v>
      </c>
      <c r="L923" s="67">
        <v>0.46938775510204084</v>
      </c>
      <c r="M923" s="67">
        <v>0.48148148148148145</v>
      </c>
      <c r="N923" s="67">
        <v>0.25925925925925924</v>
      </c>
      <c r="O923" s="67">
        <v>0.52631578947368396</v>
      </c>
    </row>
    <row r="924" spans="1:15" ht="14.25" x14ac:dyDescent="0.45">
      <c r="A924" s="46">
        <v>68</v>
      </c>
      <c r="B924" s="46" t="s">
        <v>216</v>
      </c>
      <c r="C924" s="49">
        <v>68689</v>
      </c>
      <c r="D924" s="46" t="s">
        <v>2556</v>
      </c>
      <c r="E924" s="67">
        <v>0.29141104294478526</v>
      </c>
      <c r="F924" s="67">
        <v>0.28703703703703703</v>
      </c>
      <c r="G924" s="67">
        <v>0.34890109890109888</v>
      </c>
      <c r="H924" s="67">
        <v>0.30790960451977401</v>
      </c>
      <c r="I924" s="67">
        <v>0.30886850152905199</v>
      </c>
      <c r="J924" s="67">
        <v>0.29102167182662536</v>
      </c>
      <c r="K924" s="67">
        <v>0.33536585365853661</v>
      </c>
      <c r="L924" s="67">
        <v>0.30508474576271188</v>
      </c>
      <c r="M924" s="67">
        <v>0.40129449838187703</v>
      </c>
      <c r="N924" s="67">
        <v>0.3955431754874652</v>
      </c>
      <c r="O924" s="67">
        <v>0.35906040268456402</v>
      </c>
    </row>
    <row r="925" spans="1:15" ht="14.25" x14ac:dyDescent="0.45">
      <c r="A925" s="51">
        <v>68</v>
      </c>
      <c r="B925" s="51" t="s">
        <v>216</v>
      </c>
      <c r="C925" s="49">
        <v>68705</v>
      </c>
      <c r="D925" s="46" t="s">
        <v>473</v>
      </c>
      <c r="E925" s="68">
        <v>0.32</v>
      </c>
      <c r="F925" s="68">
        <v>0.29629629629629628</v>
      </c>
      <c r="G925" s="68">
        <v>0.28000000000000003</v>
      </c>
      <c r="H925" s="68">
        <v>0.2</v>
      </c>
      <c r="I925" s="68">
        <v>0.44444444444444442</v>
      </c>
      <c r="J925" s="68">
        <v>0.30434782608695654</v>
      </c>
      <c r="K925" s="67">
        <v>0.3888888888888889</v>
      </c>
      <c r="L925" s="67">
        <v>0.41176470588235292</v>
      </c>
      <c r="M925" s="67">
        <v>0.45</v>
      </c>
      <c r="N925" s="67">
        <v>0.52941176470588236</v>
      </c>
      <c r="O925" s="67">
        <v>0.5</v>
      </c>
    </row>
    <row r="926" spans="1:15" ht="14.25" x14ac:dyDescent="0.45">
      <c r="A926" s="46">
        <v>68</v>
      </c>
      <c r="B926" s="46" t="s">
        <v>216</v>
      </c>
      <c r="C926" s="49">
        <v>68720</v>
      </c>
      <c r="D926" s="46" t="s">
        <v>2049</v>
      </c>
      <c r="E926" s="67">
        <v>0.2413793103448276</v>
      </c>
      <c r="F926" s="67">
        <v>0.20833333333333334</v>
      </c>
      <c r="G926" s="67">
        <v>0.3235294117647059</v>
      </c>
      <c r="H926" s="67">
        <v>0.38461538461538464</v>
      </c>
      <c r="I926" s="67">
        <v>0.35294117647058826</v>
      </c>
      <c r="J926" s="67">
        <v>0.5</v>
      </c>
      <c r="K926" s="67">
        <v>0.18181818181818182</v>
      </c>
      <c r="L926" s="67">
        <v>0.41818181818181815</v>
      </c>
      <c r="M926" s="67">
        <v>0.31034482758620691</v>
      </c>
      <c r="N926" s="67">
        <v>0.31111111111111112</v>
      </c>
      <c r="O926" s="67">
        <v>0.225806451612903</v>
      </c>
    </row>
    <row r="927" spans="1:15" ht="14.25" x14ac:dyDescent="0.45">
      <c r="A927" s="51">
        <v>68</v>
      </c>
      <c r="B927" s="51" t="s">
        <v>216</v>
      </c>
      <c r="C927" s="49">
        <v>68745</v>
      </c>
      <c r="D927" s="46" t="s">
        <v>2051</v>
      </c>
      <c r="E927" s="68">
        <v>0.1864406779661017</v>
      </c>
      <c r="F927" s="68">
        <v>0.24615384615384617</v>
      </c>
      <c r="G927" s="68">
        <v>0.30434782608695654</v>
      </c>
      <c r="H927" s="68">
        <v>0.23636363636363636</v>
      </c>
      <c r="I927" s="68">
        <v>0.38333333333333336</v>
      </c>
      <c r="J927" s="68">
        <v>0.27472527472527475</v>
      </c>
      <c r="K927" s="67">
        <v>0.2441860465116279</v>
      </c>
      <c r="L927" s="67">
        <v>0.21052631578947367</v>
      </c>
      <c r="M927" s="67">
        <v>0.34444444444444444</v>
      </c>
      <c r="N927" s="67">
        <v>0.31683168316831684</v>
      </c>
      <c r="O927" s="67">
        <v>0.37373737373737398</v>
      </c>
    </row>
    <row r="928" spans="1:15" ht="14.25" x14ac:dyDescent="0.45">
      <c r="A928" s="46">
        <v>68</v>
      </c>
      <c r="B928" s="46" t="s">
        <v>216</v>
      </c>
      <c r="C928" s="49">
        <v>68755</v>
      </c>
      <c r="D928" s="46" t="s">
        <v>2053</v>
      </c>
      <c r="E928" s="67">
        <v>0.40137614678899081</v>
      </c>
      <c r="F928" s="67">
        <v>0.47058823529411764</v>
      </c>
      <c r="G928" s="67">
        <v>0.4241645244215938</v>
      </c>
      <c r="H928" s="67">
        <v>0.46739130434782611</v>
      </c>
      <c r="I928" s="67">
        <v>0.49096385542168675</v>
      </c>
      <c r="J928" s="67">
        <v>0.44542772861356933</v>
      </c>
      <c r="K928" s="67">
        <v>0.4871060171919771</v>
      </c>
      <c r="L928" s="67">
        <v>0.51190476190476186</v>
      </c>
      <c r="M928" s="67">
        <v>0.48901098901098899</v>
      </c>
      <c r="N928" s="67">
        <v>0.51117318435754189</v>
      </c>
      <c r="O928" s="67">
        <v>0.53846153846153799</v>
      </c>
    </row>
    <row r="929" spans="1:15" ht="14.25" x14ac:dyDescent="0.45">
      <c r="A929" s="51">
        <v>68</v>
      </c>
      <c r="B929" s="51" t="s">
        <v>216</v>
      </c>
      <c r="C929" s="49">
        <v>68770</v>
      </c>
      <c r="D929" s="46" t="s">
        <v>2055</v>
      </c>
      <c r="E929" s="68">
        <v>0.36263736263736263</v>
      </c>
      <c r="F929" s="68">
        <v>0.27777777777777779</v>
      </c>
      <c r="G929" s="68">
        <v>0.3888888888888889</v>
      </c>
      <c r="H929" s="68">
        <v>0.32800000000000001</v>
      </c>
      <c r="I929" s="68">
        <v>0.26190476190476192</v>
      </c>
      <c r="J929" s="68">
        <v>0.33333333333333331</v>
      </c>
      <c r="K929" s="67">
        <v>0.32203389830508472</v>
      </c>
      <c r="L929" s="67">
        <v>0.37404580152671757</v>
      </c>
      <c r="M929" s="67">
        <v>0.34234234234234234</v>
      </c>
      <c r="N929" s="67">
        <v>0.41379310344827586</v>
      </c>
      <c r="O929" s="67">
        <v>0.418604651162791</v>
      </c>
    </row>
    <row r="930" spans="1:15" ht="14.25" x14ac:dyDescent="0.45">
      <c r="A930" s="46">
        <v>68</v>
      </c>
      <c r="B930" s="46" t="s">
        <v>216</v>
      </c>
      <c r="C930" s="49">
        <v>68773</v>
      </c>
      <c r="D930" s="46" t="s">
        <v>2557</v>
      </c>
      <c r="E930" s="67">
        <v>0.4050632911392405</v>
      </c>
      <c r="F930" s="67">
        <v>0.32558139534883723</v>
      </c>
      <c r="G930" s="67">
        <v>0.27777777777777779</v>
      </c>
      <c r="H930" s="67">
        <v>0.20689655172413793</v>
      </c>
      <c r="I930" s="67">
        <v>0.1891891891891892</v>
      </c>
      <c r="J930" s="67">
        <v>0.33734939759036142</v>
      </c>
      <c r="K930" s="67">
        <v>0.28749999999999998</v>
      </c>
      <c r="L930" s="67">
        <v>0.25675675675675674</v>
      </c>
      <c r="M930" s="67">
        <v>0.36842105263157893</v>
      </c>
      <c r="N930" s="67">
        <v>0.31325301204819278</v>
      </c>
      <c r="O930" s="67">
        <v>0.35714285714285698</v>
      </c>
    </row>
    <row r="931" spans="1:15" ht="14.25" x14ac:dyDescent="0.45">
      <c r="A931" s="51">
        <v>68</v>
      </c>
      <c r="B931" s="51" t="s">
        <v>216</v>
      </c>
      <c r="C931" s="49">
        <v>68780</v>
      </c>
      <c r="D931" s="46" t="s">
        <v>2058</v>
      </c>
      <c r="E931" s="68">
        <v>0.45</v>
      </c>
      <c r="F931" s="68">
        <v>0.54166666666666663</v>
      </c>
      <c r="G931" s="68">
        <v>0.36363636363636365</v>
      </c>
      <c r="H931" s="68">
        <v>0.45238095238095238</v>
      </c>
      <c r="I931" s="68">
        <v>0.56521739130434778</v>
      </c>
      <c r="J931" s="68">
        <v>0.72413793103448276</v>
      </c>
      <c r="K931" s="67">
        <v>0.52</v>
      </c>
      <c r="L931" s="67">
        <v>0.62068965517241381</v>
      </c>
      <c r="M931" s="67">
        <v>0.34782608695652173</v>
      </c>
      <c r="N931" s="67">
        <v>0.38636363636363635</v>
      </c>
      <c r="O931" s="67">
        <v>0.46666666666666701</v>
      </c>
    </row>
    <row r="932" spans="1:15" ht="14.25" x14ac:dyDescent="0.45">
      <c r="A932" s="46">
        <v>68</v>
      </c>
      <c r="B932" s="46" t="s">
        <v>216</v>
      </c>
      <c r="C932" s="49">
        <v>68820</v>
      </c>
      <c r="D932" s="46" t="s">
        <v>2060</v>
      </c>
      <c r="E932" s="67">
        <v>0.22950819672131148</v>
      </c>
      <c r="F932" s="67">
        <v>0.21333333333333335</v>
      </c>
      <c r="G932" s="67">
        <v>0.37142857142857144</v>
      </c>
      <c r="H932" s="67">
        <v>0.21739130434782608</v>
      </c>
      <c r="I932" s="67">
        <v>0.47540983606557374</v>
      </c>
      <c r="J932" s="67">
        <v>0.46376811594202899</v>
      </c>
      <c r="K932" s="67">
        <v>0.29850746268656714</v>
      </c>
      <c r="L932" s="67">
        <v>0.38461538461538464</v>
      </c>
      <c r="M932" s="67">
        <v>0.45588235294117646</v>
      </c>
      <c r="N932" s="67">
        <v>0.49275362318840582</v>
      </c>
      <c r="O932" s="67">
        <v>0.43181818181818199</v>
      </c>
    </row>
    <row r="933" spans="1:15" ht="14.25" x14ac:dyDescent="0.45">
      <c r="A933" s="51">
        <v>68</v>
      </c>
      <c r="B933" s="51" t="s">
        <v>216</v>
      </c>
      <c r="C933" s="49">
        <v>68855</v>
      </c>
      <c r="D933" s="46" t="s">
        <v>2062</v>
      </c>
      <c r="E933" s="68">
        <v>0.29508196721311475</v>
      </c>
      <c r="F933" s="68">
        <v>0.21666666666666667</v>
      </c>
      <c r="G933" s="68">
        <v>0.15492957746478872</v>
      </c>
      <c r="H933" s="68">
        <v>0.22413793103448276</v>
      </c>
      <c r="I933" s="68">
        <v>0.25714285714285712</v>
      </c>
      <c r="J933" s="68">
        <v>0.25714285714285712</v>
      </c>
      <c r="K933" s="67">
        <v>0.25675675675675674</v>
      </c>
      <c r="L933" s="67">
        <v>0.27272727272727271</v>
      </c>
      <c r="M933" s="67">
        <v>0.25806451612903225</v>
      </c>
      <c r="N933" s="67">
        <v>0.27906976744186046</v>
      </c>
      <c r="O933" s="67">
        <v>0.52702702702702697</v>
      </c>
    </row>
    <row r="934" spans="1:15" ht="14.25" x14ac:dyDescent="0.45">
      <c r="A934" s="46">
        <v>68</v>
      </c>
      <c r="B934" s="46" t="s">
        <v>216</v>
      </c>
      <c r="C934" s="49">
        <v>68861</v>
      </c>
      <c r="D934" s="46" t="s">
        <v>2064</v>
      </c>
      <c r="E934" s="67">
        <v>0.56802721088435371</v>
      </c>
      <c r="F934" s="67">
        <v>0.56597222222222221</v>
      </c>
      <c r="G934" s="67">
        <v>0.59832635983263593</v>
      </c>
      <c r="H934" s="67">
        <v>0.55511811023622049</v>
      </c>
      <c r="I934" s="67">
        <v>0.58515283842794763</v>
      </c>
      <c r="J934" s="67">
        <v>0.58685446009389675</v>
      </c>
      <c r="K934" s="67">
        <v>0.550561797752809</v>
      </c>
      <c r="L934" s="67">
        <v>0.63404255319148939</v>
      </c>
      <c r="M934" s="67">
        <v>0.68393782383419688</v>
      </c>
      <c r="N934" s="67">
        <v>0.65991902834008098</v>
      </c>
      <c r="O934" s="67">
        <v>0.51464435146443499</v>
      </c>
    </row>
    <row r="935" spans="1:15" ht="14.25" x14ac:dyDescent="0.45">
      <c r="A935" s="51">
        <v>68</v>
      </c>
      <c r="B935" s="51" t="s">
        <v>216</v>
      </c>
      <c r="C935" s="49">
        <v>68867</v>
      </c>
      <c r="D935" s="46" t="s">
        <v>2066</v>
      </c>
      <c r="E935" s="68">
        <v>0.47619047619047616</v>
      </c>
      <c r="F935" s="68">
        <v>0.42105263157894735</v>
      </c>
      <c r="G935" s="68">
        <v>0.4</v>
      </c>
      <c r="H935" s="68">
        <v>0.36363636363636365</v>
      </c>
      <c r="I935" s="68">
        <v>0.55555555555555558</v>
      </c>
      <c r="J935" s="68">
        <v>0.7142857142857143</v>
      </c>
      <c r="K935" s="67">
        <v>0.41666666666666669</v>
      </c>
      <c r="L935" s="67">
        <v>0.36</v>
      </c>
      <c r="M935" s="67">
        <v>0.58333333333333337</v>
      </c>
      <c r="N935" s="67">
        <v>0.69230769230769229</v>
      </c>
      <c r="O935" s="67">
        <v>0.66666666666666696</v>
      </c>
    </row>
    <row r="936" spans="1:15" ht="14.25" x14ac:dyDescent="0.45">
      <c r="A936" s="46">
        <v>68</v>
      </c>
      <c r="B936" s="46" t="s">
        <v>216</v>
      </c>
      <c r="C936" s="49">
        <v>68872</v>
      </c>
      <c r="D936" s="46" t="s">
        <v>656</v>
      </c>
      <c r="E936" s="67">
        <v>0.36206896551724138</v>
      </c>
      <c r="F936" s="67">
        <v>0.30434782608695654</v>
      </c>
      <c r="G936" s="67">
        <v>0.34</v>
      </c>
      <c r="H936" s="67">
        <v>0.328125</v>
      </c>
      <c r="I936" s="67">
        <v>0.33333333333333331</v>
      </c>
      <c r="J936" s="67">
        <v>0.36065573770491804</v>
      </c>
      <c r="K936" s="67">
        <v>0.25757575757575757</v>
      </c>
      <c r="L936" s="67">
        <v>0.33333333333333331</v>
      </c>
      <c r="M936" s="67">
        <v>0.26229508196721313</v>
      </c>
      <c r="N936" s="67">
        <v>0.36666666666666664</v>
      </c>
      <c r="O936" s="67">
        <v>0.25</v>
      </c>
    </row>
    <row r="937" spans="1:15" ht="14.25" x14ac:dyDescent="0.45">
      <c r="A937" s="51">
        <v>68</v>
      </c>
      <c r="B937" s="51" t="s">
        <v>216</v>
      </c>
      <c r="C937" s="49">
        <v>68895</v>
      </c>
      <c r="D937" s="46" t="s">
        <v>2069</v>
      </c>
      <c r="E937" s="68">
        <v>0.37113402061855671</v>
      </c>
      <c r="F937" s="68">
        <v>0.38613861386138615</v>
      </c>
      <c r="G937" s="68">
        <v>0.45238095238095238</v>
      </c>
      <c r="H937" s="68">
        <v>0.32967032967032966</v>
      </c>
      <c r="I937" s="68">
        <v>0.27777777777777779</v>
      </c>
      <c r="J937" s="68">
        <v>0.32323232323232326</v>
      </c>
      <c r="K937" s="67">
        <v>0.27586206896551724</v>
      </c>
      <c r="L937" s="67">
        <v>0.37349397590361444</v>
      </c>
      <c r="M937" s="67">
        <v>0.42857142857142855</v>
      </c>
      <c r="N937" s="67">
        <v>0.36036036036036034</v>
      </c>
      <c r="O937" s="67">
        <v>0.33636363636363598</v>
      </c>
    </row>
    <row r="938" spans="1:15" ht="14.25" x14ac:dyDescent="0.45">
      <c r="A938" s="46">
        <v>70</v>
      </c>
      <c r="B938" s="46" t="s">
        <v>221</v>
      </c>
      <c r="C938" s="49">
        <v>70001</v>
      </c>
      <c r="D938" s="46" t="s">
        <v>2071</v>
      </c>
      <c r="E938" s="67">
        <v>0.38484757017808635</v>
      </c>
      <c r="F938" s="67">
        <v>0.45406203840472675</v>
      </c>
      <c r="G938" s="67">
        <v>0.46772767462422637</v>
      </c>
      <c r="H938" s="67">
        <v>0.49721162312885236</v>
      </c>
      <c r="I938" s="67">
        <v>0.50178890876565296</v>
      </c>
      <c r="J938" s="67">
        <v>0.50014380212827148</v>
      </c>
      <c r="K938" s="67">
        <v>0.43928980526918671</v>
      </c>
      <c r="L938" s="67">
        <v>0.41914654688377317</v>
      </c>
      <c r="M938" s="67">
        <v>0.46227709190672156</v>
      </c>
      <c r="N938" s="67">
        <v>0.46122994652406418</v>
      </c>
      <c r="O938" s="67">
        <v>0.460771451062713</v>
      </c>
    </row>
    <row r="939" spans="1:15" ht="14.25" x14ac:dyDescent="0.45">
      <c r="A939" s="51">
        <v>70</v>
      </c>
      <c r="B939" s="51" t="s">
        <v>221</v>
      </c>
      <c r="C939" s="49">
        <v>70110</v>
      </c>
      <c r="D939" s="46" t="s">
        <v>678</v>
      </c>
      <c r="E939" s="68">
        <v>0.23308270676691728</v>
      </c>
      <c r="F939" s="68">
        <v>0.33333333333333331</v>
      </c>
      <c r="G939" s="68">
        <v>0.30851063829787234</v>
      </c>
      <c r="H939" s="68">
        <v>0.36666666666666664</v>
      </c>
      <c r="I939" s="68">
        <v>0.36559139784946237</v>
      </c>
      <c r="J939" s="68">
        <v>0.21649484536082475</v>
      </c>
      <c r="K939" s="67">
        <v>0.375</v>
      </c>
      <c r="L939" s="67">
        <v>0.26666666666666666</v>
      </c>
      <c r="M939" s="67">
        <v>0.25233644859813081</v>
      </c>
      <c r="N939" s="67">
        <v>0.38636363636363635</v>
      </c>
      <c r="O939" s="67">
        <v>0.48672566371681403</v>
      </c>
    </row>
    <row r="940" spans="1:15" ht="14.25" x14ac:dyDescent="0.45">
      <c r="A940" s="46">
        <v>70</v>
      </c>
      <c r="B940" s="46" t="s">
        <v>221</v>
      </c>
      <c r="C940" s="49">
        <v>70124</v>
      </c>
      <c r="D940" s="46" t="s">
        <v>2074</v>
      </c>
      <c r="E940" s="67">
        <v>8.8235294117647065E-2</v>
      </c>
      <c r="F940" s="67">
        <v>9.7345132743362831E-2</v>
      </c>
      <c r="G940" s="67">
        <v>0.10638297872340426</v>
      </c>
      <c r="H940" s="67">
        <v>0.13768115942028986</v>
      </c>
      <c r="I940" s="67">
        <v>0.15702479338842976</v>
      </c>
      <c r="J940" s="67">
        <v>7.792207792207792E-2</v>
      </c>
      <c r="K940" s="67">
        <v>0.12025316455696203</v>
      </c>
      <c r="L940" s="67">
        <v>0.17177914110429449</v>
      </c>
      <c r="M940" s="67">
        <v>0.11320754716981132</v>
      </c>
      <c r="N940" s="67">
        <v>0.1377245508982036</v>
      </c>
      <c r="O940" s="67">
        <v>0.20769230769230801</v>
      </c>
    </row>
    <row r="941" spans="1:15" ht="14.25" x14ac:dyDescent="0.45">
      <c r="A941" s="51">
        <v>70</v>
      </c>
      <c r="B941" s="51" t="s">
        <v>221</v>
      </c>
      <c r="C941" s="49">
        <v>70204</v>
      </c>
      <c r="D941" s="46" t="s">
        <v>2558</v>
      </c>
      <c r="E941" s="68">
        <v>0.14754098360655737</v>
      </c>
      <c r="F941" s="68">
        <v>0.17647058823529413</v>
      </c>
      <c r="G941" s="68">
        <v>0.41428571428571431</v>
      </c>
      <c r="H941" s="68">
        <v>0.33333333333333331</v>
      </c>
      <c r="I941" s="68">
        <v>0.375</v>
      </c>
      <c r="J941" s="68">
        <v>0.20547945205479451</v>
      </c>
      <c r="K941" s="67">
        <v>0.38541666666666669</v>
      </c>
      <c r="L941" s="67">
        <v>0.30985915492957744</v>
      </c>
      <c r="M941" s="67">
        <v>0.31168831168831168</v>
      </c>
      <c r="N941" s="67">
        <v>0.31632653061224492</v>
      </c>
      <c r="O941" s="67">
        <v>0.179245283018868</v>
      </c>
    </row>
    <row r="942" spans="1:15" ht="14.25" x14ac:dyDescent="0.45">
      <c r="A942" s="46">
        <v>70</v>
      </c>
      <c r="B942" s="46" t="s">
        <v>221</v>
      </c>
      <c r="C942" s="49">
        <v>70215</v>
      </c>
      <c r="D942" s="46" t="s">
        <v>2559</v>
      </c>
      <c r="E942" s="67">
        <v>0.30398069963811819</v>
      </c>
      <c r="F942" s="67">
        <v>0.39664804469273746</v>
      </c>
      <c r="G942" s="67">
        <v>0.38969764837625981</v>
      </c>
      <c r="H942" s="67">
        <v>0.44935972060535506</v>
      </c>
      <c r="I942" s="67">
        <v>0.46723300970873788</v>
      </c>
      <c r="J942" s="67">
        <v>0.44431137724550901</v>
      </c>
      <c r="K942" s="67">
        <v>0.42246642246642246</v>
      </c>
      <c r="L942" s="67">
        <v>0.44251626898047725</v>
      </c>
      <c r="M942" s="67">
        <v>0.48813209494324045</v>
      </c>
      <c r="N942" s="67">
        <v>0.46918918918918917</v>
      </c>
      <c r="O942" s="67">
        <v>0.45642701525054502</v>
      </c>
    </row>
    <row r="943" spans="1:15" ht="14.25" x14ac:dyDescent="0.45">
      <c r="A943" s="51">
        <v>70</v>
      </c>
      <c r="B943" s="51" t="s">
        <v>221</v>
      </c>
      <c r="C943" s="49">
        <v>70221</v>
      </c>
      <c r="D943" s="46" t="s">
        <v>2080</v>
      </c>
      <c r="E943" s="68">
        <v>0.17525773195876287</v>
      </c>
      <c r="F943" s="68">
        <v>0.18483412322274881</v>
      </c>
      <c r="G943" s="68">
        <v>0.26923076923076922</v>
      </c>
      <c r="H943" s="68">
        <v>0.26315789473684209</v>
      </c>
      <c r="I943" s="68">
        <v>0.31818181818181818</v>
      </c>
      <c r="J943" s="68">
        <v>0.26203208556149732</v>
      </c>
      <c r="K943" s="67">
        <v>0.27368421052631581</v>
      </c>
      <c r="L943" s="67">
        <v>0.25853658536585367</v>
      </c>
      <c r="M943" s="67">
        <v>0.32631578947368423</v>
      </c>
      <c r="N943" s="67">
        <v>0.38427947598253276</v>
      </c>
      <c r="O943" s="67">
        <v>0.33609958506224102</v>
      </c>
    </row>
    <row r="944" spans="1:15" ht="14.25" x14ac:dyDescent="0.45">
      <c r="A944" s="46">
        <v>70</v>
      </c>
      <c r="B944" s="46" t="s">
        <v>221</v>
      </c>
      <c r="C944" s="49">
        <v>70230</v>
      </c>
      <c r="D944" s="46" t="s">
        <v>2082</v>
      </c>
      <c r="E944" s="67">
        <v>0.25806451612903225</v>
      </c>
      <c r="F944" s="67">
        <v>0.2413793103448276</v>
      </c>
      <c r="G944" s="67">
        <v>0.27272727272727271</v>
      </c>
      <c r="H944" s="67">
        <v>0.22</v>
      </c>
      <c r="I944" s="67">
        <v>0.30158730158730157</v>
      </c>
      <c r="J944" s="67">
        <v>0.14754098360655737</v>
      </c>
      <c r="K944" s="67">
        <v>0.1875</v>
      </c>
      <c r="L944" s="67">
        <v>0.22222222222222221</v>
      </c>
      <c r="M944" s="67">
        <v>0.17777777777777778</v>
      </c>
      <c r="N944" s="67">
        <v>0.15217391304347827</v>
      </c>
      <c r="O944" s="67">
        <v>0.18</v>
      </c>
    </row>
    <row r="945" spans="1:15" ht="14.25" x14ac:dyDescent="0.45">
      <c r="A945" s="51">
        <v>70</v>
      </c>
      <c r="B945" s="51" t="s">
        <v>221</v>
      </c>
      <c r="C945" s="49">
        <v>70233</v>
      </c>
      <c r="D945" s="46" t="s">
        <v>2084</v>
      </c>
      <c r="E945" s="68">
        <v>0.1</v>
      </c>
      <c r="F945" s="68">
        <v>0.22137404580152673</v>
      </c>
      <c r="G945" s="68">
        <v>0.22330097087378642</v>
      </c>
      <c r="H945" s="68">
        <v>0.19298245614035087</v>
      </c>
      <c r="I945" s="68">
        <v>0.33333333333333331</v>
      </c>
      <c r="J945" s="68">
        <v>0.37068965517241381</v>
      </c>
      <c r="K945" s="67">
        <v>0.32407407407407407</v>
      </c>
      <c r="L945" s="67">
        <v>0.3014705882352941</v>
      </c>
      <c r="M945" s="67">
        <v>0.2986111111111111</v>
      </c>
      <c r="N945" s="67">
        <v>0.25203252032520324</v>
      </c>
      <c r="O945" s="67">
        <v>0.38775510204081598</v>
      </c>
    </row>
    <row r="946" spans="1:15" ht="14.25" x14ac:dyDescent="0.45">
      <c r="A946" s="46">
        <v>70</v>
      </c>
      <c r="B946" s="46" t="s">
        <v>221</v>
      </c>
      <c r="C946" s="49">
        <v>70235</v>
      </c>
      <c r="D946" s="46" t="s">
        <v>2086</v>
      </c>
      <c r="E946" s="67">
        <v>0.19097222222222221</v>
      </c>
      <c r="F946" s="67">
        <v>0.2908366533864542</v>
      </c>
      <c r="G946" s="67">
        <v>0.27443609022556392</v>
      </c>
      <c r="H946" s="67">
        <v>0.32921810699588477</v>
      </c>
      <c r="I946" s="67">
        <v>0.31203007518796994</v>
      </c>
      <c r="J946" s="67">
        <v>0.28632478632478631</v>
      </c>
      <c r="K946" s="67">
        <v>0.18431372549019609</v>
      </c>
      <c r="L946" s="67">
        <v>0.24354243542435425</v>
      </c>
      <c r="M946" s="67">
        <v>0.25</v>
      </c>
      <c r="N946" s="67">
        <v>0.29741379310344829</v>
      </c>
      <c r="O946" s="67">
        <v>0.317857142857143</v>
      </c>
    </row>
    <row r="947" spans="1:15" ht="14.25" x14ac:dyDescent="0.45">
      <c r="A947" s="51">
        <v>70</v>
      </c>
      <c r="B947" s="51" t="s">
        <v>221</v>
      </c>
      <c r="C947" s="49">
        <v>70265</v>
      </c>
      <c r="D947" s="46" t="s">
        <v>2088</v>
      </c>
      <c r="E947" s="68">
        <v>0.20610687022900764</v>
      </c>
      <c r="F947" s="68">
        <v>0.28244274809160308</v>
      </c>
      <c r="G947" s="68">
        <v>0.21126760563380281</v>
      </c>
      <c r="H947" s="68">
        <v>0.18128654970760233</v>
      </c>
      <c r="I947" s="68">
        <v>0.20192307692307693</v>
      </c>
      <c r="J947" s="68">
        <v>0.19658119658119658</v>
      </c>
      <c r="K947" s="67">
        <v>0.26016260162601629</v>
      </c>
      <c r="L947" s="67">
        <v>0.16</v>
      </c>
      <c r="M947" s="67">
        <v>0.18604651162790697</v>
      </c>
      <c r="N947" s="67">
        <v>0.19078947368421054</v>
      </c>
      <c r="O947" s="67">
        <v>0.20125786163522</v>
      </c>
    </row>
    <row r="948" spans="1:15" ht="14.25" x14ac:dyDescent="0.45">
      <c r="A948" s="46">
        <v>70</v>
      </c>
      <c r="B948" s="46" t="s">
        <v>221</v>
      </c>
      <c r="C948" s="49">
        <v>70400</v>
      </c>
      <c r="D948" s="46" t="s">
        <v>404</v>
      </c>
      <c r="E948" s="67">
        <v>0.31578947368421051</v>
      </c>
      <c r="F948" s="67">
        <v>0.26143790849673204</v>
      </c>
      <c r="G948" s="67">
        <v>0.26829268292682928</v>
      </c>
      <c r="H948" s="67">
        <v>0.23972602739726026</v>
      </c>
      <c r="I948" s="67">
        <v>0.18867924528301888</v>
      </c>
      <c r="J948" s="67">
        <v>0.21568627450980393</v>
      </c>
      <c r="K948" s="67">
        <v>0.19727891156462585</v>
      </c>
      <c r="L948" s="67">
        <v>0.18128654970760233</v>
      </c>
      <c r="M948" s="67">
        <v>0.29341317365269459</v>
      </c>
      <c r="N948" s="67">
        <v>0.26380368098159507</v>
      </c>
      <c r="O948" s="67">
        <v>0.30177514792899401</v>
      </c>
    </row>
    <row r="949" spans="1:15" ht="14.25" x14ac:dyDescent="0.45">
      <c r="A949" s="51">
        <v>70</v>
      </c>
      <c r="B949" s="51" t="s">
        <v>221</v>
      </c>
      <c r="C949" s="49">
        <v>70418</v>
      </c>
      <c r="D949" s="46" t="s">
        <v>2091</v>
      </c>
      <c r="E949" s="68">
        <v>0.19622641509433963</v>
      </c>
      <c r="F949" s="68">
        <v>0.23890784982935154</v>
      </c>
      <c r="G949" s="68">
        <v>0.23024054982817868</v>
      </c>
      <c r="H949" s="68">
        <v>0.25172413793103449</v>
      </c>
      <c r="I949" s="68">
        <v>0.2914798206278027</v>
      </c>
      <c r="J949" s="68">
        <v>0.2608695652173913</v>
      </c>
      <c r="K949" s="67">
        <v>0.20066889632107024</v>
      </c>
      <c r="L949" s="67">
        <v>0.21454545454545454</v>
      </c>
      <c r="M949" s="67">
        <v>0.24548736462093862</v>
      </c>
      <c r="N949" s="67">
        <v>0.32885906040268459</v>
      </c>
      <c r="O949" s="67">
        <v>0.34364261168384902</v>
      </c>
    </row>
    <row r="950" spans="1:15" ht="14.25" x14ac:dyDescent="0.45">
      <c r="A950" s="46">
        <v>70</v>
      </c>
      <c r="B950" s="46" t="s">
        <v>221</v>
      </c>
      <c r="C950" s="49">
        <v>70429</v>
      </c>
      <c r="D950" s="46" t="s">
        <v>2093</v>
      </c>
      <c r="E950" s="67">
        <v>0.106</v>
      </c>
      <c r="F950" s="67">
        <v>0.14910536779324055</v>
      </c>
      <c r="G950" s="67">
        <v>0.17241379310344829</v>
      </c>
      <c r="H950" s="67">
        <v>0.15660377358490565</v>
      </c>
      <c r="I950" s="67">
        <v>0.14798206278026907</v>
      </c>
      <c r="J950" s="67">
        <v>0.10222222222222223</v>
      </c>
      <c r="K950" s="67">
        <v>0.13384321223709369</v>
      </c>
      <c r="L950" s="67">
        <v>0.12802768166089964</v>
      </c>
      <c r="M950" s="67">
        <v>0.14450867052023122</v>
      </c>
      <c r="N950" s="67">
        <v>0.20192307692307693</v>
      </c>
      <c r="O950" s="67">
        <v>0.19215686274509799</v>
      </c>
    </row>
    <row r="951" spans="1:15" ht="14.25" x14ac:dyDescent="0.45">
      <c r="A951" s="51">
        <v>70</v>
      </c>
      <c r="B951" s="51" t="s">
        <v>221</v>
      </c>
      <c r="C951" s="49">
        <v>70473</v>
      </c>
      <c r="D951" s="46" t="s">
        <v>2095</v>
      </c>
      <c r="E951" s="68">
        <v>0.19672131147540983</v>
      </c>
      <c r="F951" s="68">
        <v>0.30097087378640774</v>
      </c>
      <c r="G951" s="68">
        <v>0.22857142857142856</v>
      </c>
      <c r="H951" s="68">
        <v>0.22222222222222221</v>
      </c>
      <c r="I951" s="68">
        <v>0.27927927927927926</v>
      </c>
      <c r="J951" s="68">
        <v>0.1721311475409836</v>
      </c>
      <c r="K951" s="67">
        <v>0.24074074074074073</v>
      </c>
      <c r="L951" s="67">
        <v>0.30107526881720431</v>
      </c>
      <c r="M951" s="67">
        <v>0.27941176470588236</v>
      </c>
      <c r="N951" s="67">
        <v>0.41666666666666669</v>
      </c>
      <c r="O951" s="67">
        <v>0.28395061728395099</v>
      </c>
    </row>
    <row r="952" spans="1:15" ht="14.25" x14ac:dyDescent="0.45">
      <c r="A952" s="46">
        <v>70</v>
      </c>
      <c r="B952" s="46" t="s">
        <v>221</v>
      </c>
      <c r="C952" s="49">
        <v>70508</v>
      </c>
      <c r="D952" s="46" t="s">
        <v>2097</v>
      </c>
      <c r="E952" s="67">
        <v>0.20679012345679013</v>
      </c>
      <c r="F952" s="67">
        <v>0.24207492795389049</v>
      </c>
      <c r="G952" s="67">
        <v>0.25</v>
      </c>
      <c r="H952" s="67">
        <v>0.2610062893081761</v>
      </c>
      <c r="I952" s="67">
        <v>0.33079847908745247</v>
      </c>
      <c r="J952" s="67">
        <v>0.19741100323624594</v>
      </c>
      <c r="K952" s="67">
        <v>0.29213483146067415</v>
      </c>
      <c r="L952" s="67">
        <v>0.24761904761904763</v>
      </c>
      <c r="M952" s="67">
        <v>0.25572519083969464</v>
      </c>
      <c r="N952" s="67">
        <v>0.3254237288135593</v>
      </c>
      <c r="O952" s="67">
        <v>0.33093525179856098</v>
      </c>
    </row>
    <row r="953" spans="1:15" ht="14.25" x14ac:dyDescent="0.45">
      <c r="A953" s="51">
        <v>70</v>
      </c>
      <c r="B953" s="51" t="s">
        <v>221</v>
      </c>
      <c r="C953" s="49">
        <v>70523</v>
      </c>
      <c r="D953" s="46" t="s">
        <v>2099</v>
      </c>
      <c r="E953" s="68">
        <v>8.3333333333333329E-2</v>
      </c>
      <c r="F953" s="68">
        <v>0.15294117647058825</v>
      </c>
      <c r="G953" s="68">
        <v>0.15151515151515152</v>
      </c>
      <c r="H953" s="68">
        <v>0.14851485148514851</v>
      </c>
      <c r="I953" s="68">
        <v>0.22147651006711411</v>
      </c>
      <c r="J953" s="68">
        <v>0.17419354838709677</v>
      </c>
      <c r="K953" s="67">
        <v>0.21311475409836064</v>
      </c>
      <c r="L953" s="67">
        <v>0.21608040201005024</v>
      </c>
      <c r="M953" s="67">
        <v>0.24120603015075376</v>
      </c>
      <c r="N953" s="67">
        <v>0.31052631578947371</v>
      </c>
      <c r="O953" s="67">
        <v>0.35555555555555601</v>
      </c>
    </row>
    <row r="954" spans="1:15" ht="14.25" x14ac:dyDescent="0.45">
      <c r="A954" s="46">
        <v>70</v>
      </c>
      <c r="B954" s="46" t="s">
        <v>221</v>
      </c>
      <c r="C954" s="49">
        <v>70670</v>
      </c>
      <c r="D954" s="46" t="s">
        <v>2101</v>
      </c>
      <c r="E954" s="67">
        <v>0.21149425287356322</v>
      </c>
      <c r="F954" s="67">
        <v>0.22807017543859648</v>
      </c>
      <c r="G954" s="67">
        <v>0.19724770642201836</v>
      </c>
      <c r="H954" s="67">
        <v>0.20645161290322581</v>
      </c>
      <c r="I954" s="67">
        <v>0.20093457943925233</v>
      </c>
      <c r="J954" s="67">
        <v>0.21518987341772153</v>
      </c>
      <c r="K954" s="67">
        <v>0.20335429769392033</v>
      </c>
      <c r="L954" s="67">
        <v>0.27751196172248804</v>
      </c>
      <c r="M954" s="67">
        <v>0.22281639928698752</v>
      </c>
      <c r="N954" s="67">
        <v>0.28893058161350843</v>
      </c>
      <c r="O954" s="67">
        <v>0.267123287671233</v>
      </c>
    </row>
    <row r="955" spans="1:15" ht="14.25" x14ac:dyDescent="0.45">
      <c r="A955" s="51">
        <v>70</v>
      </c>
      <c r="B955" s="51" t="s">
        <v>221</v>
      </c>
      <c r="C955" s="49">
        <v>70678</v>
      </c>
      <c r="D955" s="46" t="s">
        <v>2560</v>
      </c>
      <c r="E955" s="68">
        <v>0.17152103559870549</v>
      </c>
      <c r="F955" s="68">
        <v>0.19215686274509805</v>
      </c>
      <c r="G955" s="68">
        <v>0.15</v>
      </c>
      <c r="H955" s="68">
        <v>0.20987654320987653</v>
      </c>
      <c r="I955" s="68">
        <v>0.22878228782287824</v>
      </c>
      <c r="J955" s="68">
        <v>0.13076923076923078</v>
      </c>
      <c r="K955" s="67">
        <v>0.1484375</v>
      </c>
      <c r="L955" s="67">
        <v>0.14000000000000001</v>
      </c>
      <c r="M955" s="67">
        <v>9.765625E-2</v>
      </c>
      <c r="N955" s="67">
        <v>0.17818181818181819</v>
      </c>
      <c r="O955" s="67">
        <v>0.19907407407407399</v>
      </c>
    </row>
    <row r="956" spans="1:15" ht="14.25" x14ac:dyDescent="0.45">
      <c r="A956" s="46">
        <v>70</v>
      </c>
      <c r="B956" s="46" t="s">
        <v>221</v>
      </c>
      <c r="C956" s="49">
        <v>70702</v>
      </c>
      <c r="D956" s="46" t="s">
        <v>2105</v>
      </c>
      <c r="E956" s="67">
        <v>0.18840579710144928</v>
      </c>
      <c r="F956" s="67">
        <v>0.24581005586592178</v>
      </c>
      <c r="G956" s="67">
        <v>0.33333333333333331</v>
      </c>
      <c r="H956" s="67">
        <v>0.39097744360902253</v>
      </c>
      <c r="I956" s="67">
        <v>0.35</v>
      </c>
      <c r="J956" s="67">
        <v>0.21472392638036811</v>
      </c>
      <c r="K956" s="67">
        <v>0.16129032258064516</v>
      </c>
      <c r="L956" s="67">
        <v>0.19444444444444445</v>
      </c>
      <c r="M956" s="67">
        <v>0.24836601307189543</v>
      </c>
      <c r="N956" s="67">
        <v>0.22292993630573249</v>
      </c>
      <c r="O956" s="67">
        <v>0.21341463414634099</v>
      </c>
    </row>
    <row r="957" spans="1:15" ht="14.25" x14ac:dyDescent="0.45">
      <c r="A957" s="51">
        <v>70</v>
      </c>
      <c r="B957" s="51" t="s">
        <v>221</v>
      </c>
      <c r="C957" s="49">
        <v>70708</v>
      </c>
      <c r="D957" s="46" t="s">
        <v>2107</v>
      </c>
      <c r="E957" s="68">
        <v>0.20605187319884727</v>
      </c>
      <c r="F957" s="68">
        <v>0.19623655913978494</v>
      </c>
      <c r="G957" s="68">
        <v>0.1696551724137931</v>
      </c>
      <c r="H957" s="68">
        <v>0.21852387843704776</v>
      </c>
      <c r="I957" s="68">
        <v>0.22271386430678466</v>
      </c>
      <c r="J957" s="68">
        <v>0.18876755070202808</v>
      </c>
      <c r="K957" s="67">
        <v>0.23378582202111614</v>
      </c>
      <c r="L957" s="67">
        <v>0.24058323207776428</v>
      </c>
      <c r="M957" s="67">
        <v>0.20626631853785901</v>
      </c>
      <c r="N957" s="67">
        <v>0.26839237057220711</v>
      </c>
      <c r="O957" s="67">
        <v>0.32520325203251998</v>
      </c>
    </row>
    <row r="958" spans="1:15" ht="14.25" x14ac:dyDescent="0.45">
      <c r="A958" s="46">
        <v>70</v>
      </c>
      <c r="B958" s="46" t="s">
        <v>221</v>
      </c>
      <c r="C958" s="49">
        <v>70713</v>
      </c>
      <c r="D958" s="46" t="s">
        <v>2109</v>
      </c>
      <c r="E958" s="67">
        <v>0.1951219512195122</v>
      </c>
      <c r="F958" s="67">
        <v>0.21149897330595482</v>
      </c>
      <c r="G958" s="67">
        <v>0.21413276231263384</v>
      </c>
      <c r="H958" s="67">
        <v>0.19126819126819128</v>
      </c>
      <c r="I958" s="67">
        <v>0.24329501915708812</v>
      </c>
      <c r="J958" s="67">
        <v>0.18367346938775511</v>
      </c>
      <c r="K958" s="67">
        <v>0.15978456014362658</v>
      </c>
      <c r="L958" s="67">
        <v>0.18312387791741472</v>
      </c>
      <c r="M958" s="67">
        <v>0.17825311942959002</v>
      </c>
      <c r="N958" s="67">
        <v>0.22304832713754646</v>
      </c>
      <c r="O958" s="67">
        <v>0.242937853107345</v>
      </c>
    </row>
    <row r="959" spans="1:15" ht="14.25" x14ac:dyDescent="0.45">
      <c r="A959" s="51">
        <v>70</v>
      </c>
      <c r="B959" s="51" t="s">
        <v>221</v>
      </c>
      <c r="C959" s="49">
        <v>70717</v>
      </c>
      <c r="D959" s="46" t="s">
        <v>2111</v>
      </c>
      <c r="E959" s="68">
        <v>0.22466960352422907</v>
      </c>
      <c r="F959" s="68">
        <v>0.27522935779816515</v>
      </c>
      <c r="G959" s="68">
        <v>0.25112107623318386</v>
      </c>
      <c r="H959" s="68">
        <v>0.26368159203980102</v>
      </c>
      <c r="I959" s="68">
        <v>0.32258064516129031</v>
      </c>
      <c r="J959" s="68">
        <v>0.26315789473684209</v>
      </c>
      <c r="K959" s="67">
        <v>0.26865671641791045</v>
      </c>
      <c r="L959" s="67">
        <v>0.35</v>
      </c>
      <c r="M959" s="67">
        <v>0.36929460580912865</v>
      </c>
      <c r="N959" s="67">
        <v>0.36363636363636365</v>
      </c>
      <c r="O959" s="67">
        <v>0.431034482758621</v>
      </c>
    </row>
    <row r="960" spans="1:15" ht="14.25" x14ac:dyDescent="0.45">
      <c r="A960" s="46">
        <v>70</v>
      </c>
      <c r="B960" s="46" t="s">
        <v>221</v>
      </c>
      <c r="C960" s="49">
        <v>70742</v>
      </c>
      <c r="D960" s="46" t="s">
        <v>2561</v>
      </c>
      <c r="E960" s="67">
        <v>0.2</v>
      </c>
      <c r="F960" s="67">
        <v>0.3</v>
      </c>
      <c r="G960" s="67">
        <v>0.24</v>
      </c>
      <c r="H960" s="67">
        <v>0.36929460580912865</v>
      </c>
      <c r="I960" s="67">
        <v>0.2914798206278027</v>
      </c>
      <c r="J960" s="67">
        <v>0.36244541484716158</v>
      </c>
      <c r="K960" s="67">
        <v>0.29368029739776952</v>
      </c>
      <c r="L960" s="67">
        <v>0.31210191082802546</v>
      </c>
      <c r="M960" s="67">
        <v>0.33208955223880599</v>
      </c>
      <c r="N960" s="67">
        <v>0.36298932384341637</v>
      </c>
      <c r="O960" s="67">
        <v>0.383458646616541</v>
      </c>
    </row>
    <row r="961" spans="1:15" ht="14.25" x14ac:dyDescent="0.45">
      <c r="A961" s="51">
        <v>70</v>
      </c>
      <c r="B961" s="51" t="s">
        <v>221</v>
      </c>
      <c r="C961" s="49">
        <v>70771</v>
      </c>
      <c r="D961" s="46" t="s">
        <v>221</v>
      </c>
      <c r="E961" s="68">
        <v>0.25961538461538464</v>
      </c>
      <c r="F961" s="68">
        <v>0.28742514970059879</v>
      </c>
      <c r="G961" s="68">
        <v>0.25550660792951541</v>
      </c>
      <c r="H961" s="68">
        <v>0.27685950413223143</v>
      </c>
      <c r="I961" s="68">
        <v>0.25365853658536586</v>
      </c>
      <c r="J961" s="68">
        <v>0.2</v>
      </c>
      <c r="K961" s="67">
        <v>0.22869955156950672</v>
      </c>
      <c r="L961" s="67">
        <v>0.17777777777777778</v>
      </c>
      <c r="M961" s="67">
        <v>0.24017467248908297</v>
      </c>
      <c r="N961" s="67">
        <v>0.27391304347826084</v>
      </c>
      <c r="O961" s="67">
        <v>0.26229508196721302</v>
      </c>
    </row>
    <row r="962" spans="1:15" ht="14.25" x14ac:dyDescent="0.45">
      <c r="A962" s="46">
        <v>70</v>
      </c>
      <c r="B962" s="46" t="s">
        <v>221</v>
      </c>
      <c r="C962" s="49">
        <v>70820</v>
      </c>
      <c r="D962" s="46" t="s">
        <v>2562</v>
      </c>
      <c r="E962" s="67">
        <v>0.26315789473684209</v>
      </c>
      <c r="F962" s="67">
        <v>0.32867132867132864</v>
      </c>
      <c r="G962" s="67">
        <v>0.37451737451737449</v>
      </c>
      <c r="H962" s="67">
        <v>0.32525951557093424</v>
      </c>
      <c r="I962" s="67">
        <v>0.28621908127208479</v>
      </c>
      <c r="J962" s="67">
        <v>0.31778425655976678</v>
      </c>
      <c r="K962" s="67">
        <v>0.26557377049180325</v>
      </c>
      <c r="L962" s="67">
        <v>0.3300970873786408</v>
      </c>
      <c r="M962" s="67">
        <v>0.36643835616438358</v>
      </c>
      <c r="N962" s="67">
        <v>0.32440476190476192</v>
      </c>
      <c r="O962" s="67">
        <v>0.33522727272727298</v>
      </c>
    </row>
    <row r="963" spans="1:15" ht="14.25" x14ac:dyDescent="0.45">
      <c r="A963" s="51">
        <v>70</v>
      </c>
      <c r="B963" s="51" t="s">
        <v>221</v>
      </c>
      <c r="C963" s="49">
        <v>70823</v>
      </c>
      <c r="D963" s="46" t="s">
        <v>2118</v>
      </c>
      <c r="E963" s="68">
        <v>0.18220338983050846</v>
      </c>
      <c r="F963" s="68">
        <v>0.16901408450704225</v>
      </c>
      <c r="G963" s="68">
        <v>0.21238938053097345</v>
      </c>
      <c r="H963" s="68">
        <v>0.31395348837209303</v>
      </c>
      <c r="I963" s="68">
        <v>0.31034482758620691</v>
      </c>
      <c r="J963" s="68">
        <v>0.28936170212765955</v>
      </c>
      <c r="K963" s="67">
        <v>0.20472440944881889</v>
      </c>
      <c r="L963" s="67">
        <v>0.20080321285140562</v>
      </c>
      <c r="M963" s="67">
        <v>0.25384615384615383</v>
      </c>
      <c r="N963" s="67">
        <v>0.30952380952380953</v>
      </c>
      <c r="O963" s="67">
        <v>0.30739299610894899</v>
      </c>
    </row>
    <row r="964" spans="1:15" ht="14.25" x14ac:dyDescent="0.45">
      <c r="A964" s="46">
        <v>73</v>
      </c>
      <c r="B964" s="46" t="s">
        <v>224</v>
      </c>
      <c r="C964" s="49">
        <v>73001</v>
      </c>
      <c r="D964" s="46" t="s">
        <v>2120</v>
      </c>
      <c r="E964" s="67">
        <v>0.55836640211640209</v>
      </c>
      <c r="F964" s="67">
        <v>0.56378600823045266</v>
      </c>
      <c r="G964" s="67">
        <v>0.60889522000633112</v>
      </c>
      <c r="H964" s="67">
        <v>0.54026354319180092</v>
      </c>
      <c r="I964" s="67">
        <v>0.58180885621473755</v>
      </c>
      <c r="J964" s="67">
        <v>0.54697146671116303</v>
      </c>
      <c r="K964" s="67">
        <v>0.53436018957345977</v>
      </c>
      <c r="L964" s="67">
        <v>0.568996562448846</v>
      </c>
      <c r="M964" s="67">
        <v>0.56572769953051638</v>
      </c>
      <c r="N964" s="67">
        <v>0.57522687470148071</v>
      </c>
      <c r="O964" s="67">
        <v>0.61455828122494804</v>
      </c>
    </row>
    <row r="965" spans="1:15" ht="14.25" x14ac:dyDescent="0.45">
      <c r="A965" s="51">
        <v>73</v>
      </c>
      <c r="B965" s="51" t="s">
        <v>224</v>
      </c>
      <c r="C965" s="49">
        <v>73024</v>
      </c>
      <c r="D965" s="46" t="s">
        <v>2122</v>
      </c>
      <c r="E965" s="68">
        <v>0.44230769230769229</v>
      </c>
      <c r="F965" s="68">
        <v>0.43103448275862066</v>
      </c>
      <c r="G965" s="68">
        <v>0.44</v>
      </c>
      <c r="H965" s="68">
        <v>0.5</v>
      </c>
      <c r="I965" s="68">
        <v>0.38461538461538464</v>
      </c>
      <c r="J965" s="68">
        <v>0.41509433962264153</v>
      </c>
      <c r="K965" s="67">
        <v>0.40909090909090912</v>
      </c>
      <c r="L965" s="67">
        <v>0.55555555555555558</v>
      </c>
      <c r="M965" s="67">
        <v>0.625</v>
      </c>
      <c r="N965" s="67">
        <v>0.3611111111111111</v>
      </c>
      <c r="O965" s="67">
        <v>0.394736842105263</v>
      </c>
    </row>
    <row r="966" spans="1:15" ht="14.25" x14ac:dyDescent="0.45">
      <c r="A966" s="46">
        <v>73</v>
      </c>
      <c r="B966" s="46" t="s">
        <v>224</v>
      </c>
      <c r="C966" s="49">
        <v>73026</v>
      </c>
      <c r="D966" s="46" t="s">
        <v>2124</v>
      </c>
      <c r="E966" s="67">
        <v>0.29411764705882354</v>
      </c>
      <c r="F966" s="67">
        <v>0.43181818181818182</v>
      </c>
      <c r="G966" s="67">
        <v>0.43373493975903615</v>
      </c>
      <c r="H966" s="67">
        <v>0.29333333333333333</v>
      </c>
      <c r="I966" s="67">
        <v>0.34883720930232559</v>
      </c>
      <c r="J966" s="67">
        <v>0.2711864406779661</v>
      </c>
      <c r="K966" s="67">
        <v>0.15217391304347827</v>
      </c>
      <c r="L966" s="67">
        <v>0.3473684210526316</v>
      </c>
      <c r="M966" s="67">
        <v>0.25531914893617019</v>
      </c>
      <c r="N966" s="67">
        <v>0.31168831168831168</v>
      </c>
      <c r="O966" s="67">
        <v>0.29577464788732399</v>
      </c>
    </row>
    <row r="967" spans="1:15" ht="14.25" x14ac:dyDescent="0.45">
      <c r="A967" s="51">
        <v>73</v>
      </c>
      <c r="B967" s="51" t="s">
        <v>224</v>
      </c>
      <c r="C967" s="49">
        <v>73030</v>
      </c>
      <c r="D967" s="46" t="s">
        <v>2126</v>
      </c>
      <c r="E967" s="68">
        <v>0.34567901234567899</v>
      </c>
      <c r="F967" s="68">
        <v>0.53703703703703709</v>
      </c>
      <c r="G967" s="68">
        <v>0.4576271186440678</v>
      </c>
      <c r="H967" s="68">
        <v>0.3728813559322034</v>
      </c>
      <c r="I967" s="68">
        <v>0.24444444444444444</v>
      </c>
      <c r="J967" s="68">
        <v>0.32558139534883723</v>
      </c>
      <c r="K967" s="67">
        <v>0.3888888888888889</v>
      </c>
      <c r="L967" s="67">
        <v>0.53658536585365857</v>
      </c>
      <c r="M967" s="67">
        <v>0.49056603773584906</v>
      </c>
      <c r="N967" s="67">
        <v>0.37777777777777777</v>
      </c>
      <c r="O967" s="67">
        <v>0.45454545454545398</v>
      </c>
    </row>
    <row r="968" spans="1:15" ht="14.25" x14ac:dyDescent="0.45">
      <c r="A968" s="46">
        <v>73</v>
      </c>
      <c r="B968" s="46" t="s">
        <v>224</v>
      </c>
      <c r="C968" s="49">
        <v>73043</v>
      </c>
      <c r="D968" s="46" t="s">
        <v>2128</v>
      </c>
      <c r="E968" s="67">
        <v>0.33707865168539325</v>
      </c>
      <c r="F968" s="67">
        <v>0.30851063829787234</v>
      </c>
      <c r="G968" s="67">
        <v>0.36734693877551022</v>
      </c>
      <c r="H968" s="67">
        <v>0.23931623931623933</v>
      </c>
      <c r="I968" s="67">
        <v>0.32</v>
      </c>
      <c r="J968" s="67">
        <v>0.379746835443038</v>
      </c>
      <c r="K968" s="67">
        <v>0.33962264150943394</v>
      </c>
      <c r="L968" s="67">
        <v>0.28409090909090912</v>
      </c>
      <c r="M968" s="67">
        <v>0.28000000000000003</v>
      </c>
      <c r="N968" s="67">
        <v>0.3707865168539326</v>
      </c>
      <c r="O968" s="67">
        <v>0.29545454545454602</v>
      </c>
    </row>
    <row r="969" spans="1:15" ht="14.25" x14ac:dyDescent="0.45">
      <c r="A969" s="51">
        <v>73</v>
      </c>
      <c r="B969" s="51" t="s">
        <v>224</v>
      </c>
      <c r="C969" s="49">
        <v>73055</v>
      </c>
      <c r="D969" s="46" t="s">
        <v>2130</v>
      </c>
      <c r="E969" s="68">
        <v>0.3037037037037037</v>
      </c>
      <c r="F969" s="68">
        <v>0.41666666666666669</v>
      </c>
      <c r="G969" s="68">
        <v>0.32231404958677684</v>
      </c>
      <c r="H969" s="68">
        <v>0.4140625</v>
      </c>
      <c r="I969" s="68">
        <v>0.34645669291338582</v>
      </c>
      <c r="J969" s="68">
        <v>0.37190082644628097</v>
      </c>
      <c r="K969" s="67">
        <v>0.23880597014925373</v>
      </c>
      <c r="L969" s="67">
        <v>0.30821917808219179</v>
      </c>
      <c r="M969" s="67">
        <v>0.32283464566929132</v>
      </c>
      <c r="N969" s="67">
        <v>0.36065573770491804</v>
      </c>
      <c r="O969" s="67">
        <v>0.38636363636363602</v>
      </c>
    </row>
    <row r="970" spans="1:15" ht="14.25" x14ac:dyDescent="0.45">
      <c r="A970" s="46">
        <v>73</v>
      </c>
      <c r="B970" s="46" t="s">
        <v>224</v>
      </c>
      <c r="C970" s="49">
        <v>73067</v>
      </c>
      <c r="D970" s="46" t="s">
        <v>2132</v>
      </c>
      <c r="E970" s="67">
        <v>0.25287356321839083</v>
      </c>
      <c r="F970" s="67">
        <v>0.30357142857142855</v>
      </c>
      <c r="G970" s="67">
        <v>0.34224598930481281</v>
      </c>
      <c r="H970" s="67">
        <v>0.27044025157232704</v>
      </c>
      <c r="I970" s="67">
        <v>0.34705882352941175</v>
      </c>
      <c r="J970" s="67">
        <v>0.30177514792899407</v>
      </c>
      <c r="K970" s="67">
        <v>0.26874999999999999</v>
      </c>
      <c r="L970" s="67">
        <v>0.33522727272727271</v>
      </c>
      <c r="M970" s="67">
        <v>0.33858267716535434</v>
      </c>
      <c r="N970" s="67">
        <v>0.41237113402061853</v>
      </c>
      <c r="O970" s="67">
        <v>0.32967032967033</v>
      </c>
    </row>
    <row r="971" spans="1:15" ht="14.25" x14ac:dyDescent="0.45">
      <c r="A971" s="51">
        <v>73</v>
      </c>
      <c r="B971" s="51" t="s">
        <v>224</v>
      </c>
      <c r="C971" s="49">
        <v>73124</v>
      </c>
      <c r="D971" s="46" t="s">
        <v>2134</v>
      </c>
      <c r="E971" s="68">
        <v>0.39655172413793105</v>
      </c>
      <c r="F971" s="68">
        <v>0.4642857142857143</v>
      </c>
      <c r="G971" s="68">
        <v>0.34965034965034963</v>
      </c>
      <c r="H971" s="68">
        <v>0.37777777777777777</v>
      </c>
      <c r="I971" s="68">
        <v>0.41566265060240964</v>
      </c>
      <c r="J971" s="68">
        <v>0.35025380710659898</v>
      </c>
      <c r="K971" s="67">
        <v>0.38787878787878788</v>
      </c>
      <c r="L971" s="67">
        <v>0.29508196721311475</v>
      </c>
      <c r="M971" s="67">
        <v>0.43010752688172044</v>
      </c>
      <c r="N971" s="67">
        <v>0.3981042654028436</v>
      </c>
      <c r="O971" s="67">
        <v>0.39444444444444399</v>
      </c>
    </row>
    <row r="972" spans="1:15" ht="14.25" x14ac:dyDescent="0.45">
      <c r="A972" s="46">
        <v>73</v>
      </c>
      <c r="B972" s="46" t="s">
        <v>224</v>
      </c>
      <c r="C972" s="49">
        <v>73148</v>
      </c>
      <c r="D972" s="46" t="s">
        <v>2136</v>
      </c>
      <c r="E972" s="67">
        <v>0.42592592592592593</v>
      </c>
      <c r="F972" s="67">
        <v>0.50980392156862742</v>
      </c>
      <c r="G972" s="67">
        <v>0.31967213114754101</v>
      </c>
      <c r="H972" s="67">
        <v>0.40566037735849059</v>
      </c>
      <c r="I972" s="67">
        <v>0.50485436893203883</v>
      </c>
      <c r="J972" s="67">
        <v>0.50961538461538458</v>
      </c>
      <c r="K972" s="67">
        <v>0.33</v>
      </c>
      <c r="L972" s="67">
        <v>0.38738738738738737</v>
      </c>
      <c r="M972" s="67">
        <v>0.43103448275862066</v>
      </c>
      <c r="N972" s="67">
        <v>0.51538461538461533</v>
      </c>
      <c r="O972" s="67">
        <v>0.476190476190476</v>
      </c>
    </row>
    <row r="973" spans="1:15" ht="14.25" x14ac:dyDescent="0.45">
      <c r="A973" s="51">
        <v>73</v>
      </c>
      <c r="B973" s="51" t="s">
        <v>224</v>
      </c>
      <c r="C973" s="49">
        <v>73152</v>
      </c>
      <c r="D973" s="46" t="s">
        <v>2138</v>
      </c>
      <c r="E973" s="68">
        <v>0.22033898305084745</v>
      </c>
      <c r="F973" s="68">
        <v>9.5238095238095233E-2</v>
      </c>
      <c r="G973" s="68">
        <v>0.26760563380281688</v>
      </c>
      <c r="H973" s="68">
        <v>0.25333333333333335</v>
      </c>
      <c r="I973" s="68">
        <v>0.28985507246376813</v>
      </c>
      <c r="J973" s="68">
        <v>0.16326530612244897</v>
      </c>
      <c r="K973" s="67">
        <v>0.24528301886792453</v>
      </c>
      <c r="L973" s="67">
        <v>0.21333333333333335</v>
      </c>
      <c r="M973" s="67">
        <v>0.21276595744680851</v>
      </c>
      <c r="N973" s="67">
        <v>0.30985915492957744</v>
      </c>
      <c r="O973" s="67">
        <v>0.30645161290322598</v>
      </c>
    </row>
    <row r="974" spans="1:15" ht="14.25" x14ac:dyDescent="0.45">
      <c r="A974" s="46">
        <v>73</v>
      </c>
      <c r="B974" s="46" t="s">
        <v>224</v>
      </c>
      <c r="C974" s="49">
        <v>73168</v>
      </c>
      <c r="D974" s="46" t="s">
        <v>2140</v>
      </c>
      <c r="E974" s="67">
        <v>0.38865546218487396</v>
      </c>
      <c r="F974" s="67">
        <v>0.38222222222222224</v>
      </c>
      <c r="G974" s="67">
        <v>0.41841004184100417</v>
      </c>
      <c r="H974" s="67">
        <v>0.34126984126984128</v>
      </c>
      <c r="I974" s="67">
        <v>0.41008771929824561</v>
      </c>
      <c r="J974" s="67">
        <v>0.4191343963553531</v>
      </c>
      <c r="K974" s="67">
        <v>0.37305699481865284</v>
      </c>
      <c r="L974" s="67">
        <v>0.43982494529540483</v>
      </c>
      <c r="M974" s="67">
        <v>0.42405063291139239</v>
      </c>
      <c r="N974" s="67">
        <v>0.42763157894736842</v>
      </c>
      <c r="O974" s="67">
        <v>0.50411522633744899</v>
      </c>
    </row>
    <row r="975" spans="1:15" ht="14.25" x14ac:dyDescent="0.45">
      <c r="A975" s="51">
        <v>73</v>
      </c>
      <c r="B975" s="51" t="s">
        <v>224</v>
      </c>
      <c r="C975" s="49">
        <v>73200</v>
      </c>
      <c r="D975" s="46" t="s">
        <v>2142</v>
      </c>
      <c r="E975" s="68">
        <v>0.26530612244897961</v>
      </c>
      <c r="F975" s="68">
        <v>0.4044943820224719</v>
      </c>
      <c r="G975" s="68">
        <v>0.67441860465116277</v>
      </c>
      <c r="H975" s="68">
        <v>0.43037974683544306</v>
      </c>
      <c r="I975" s="68">
        <v>0.47706422018348627</v>
      </c>
      <c r="J975" s="68">
        <v>0.45714285714285713</v>
      </c>
      <c r="K975" s="67">
        <v>0.4175824175824176</v>
      </c>
      <c r="L975" s="67">
        <v>0.41489361702127658</v>
      </c>
      <c r="M975" s="67">
        <v>0.4943820224719101</v>
      </c>
      <c r="N975" s="67">
        <v>0.59803921568627449</v>
      </c>
      <c r="O975" s="67">
        <v>0.48809523809523803</v>
      </c>
    </row>
    <row r="976" spans="1:15" ht="14.25" x14ac:dyDescent="0.45">
      <c r="A976" s="46">
        <v>73</v>
      </c>
      <c r="B976" s="46" t="s">
        <v>224</v>
      </c>
      <c r="C976" s="49">
        <v>73217</v>
      </c>
      <c r="D976" s="46" t="s">
        <v>2144</v>
      </c>
      <c r="E976" s="67">
        <v>0.20679012345679013</v>
      </c>
      <c r="F976" s="67">
        <v>0.22965116279069767</v>
      </c>
      <c r="G976" s="67">
        <v>0.23631123919308358</v>
      </c>
      <c r="H976" s="67">
        <v>0.14971751412429379</v>
      </c>
      <c r="I976" s="67">
        <v>0.23214285714285715</v>
      </c>
      <c r="J976" s="67">
        <v>0.18696883852691218</v>
      </c>
      <c r="K976" s="67">
        <v>0.15568862275449102</v>
      </c>
      <c r="L976" s="67">
        <v>0.22435897435897437</v>
      </c>
      <c r="M976" s="67">
        <v>0.22530864197530864</v>
      </c>
      <c r="N976" s="67">
        <v>0.24931506849315069</v>
      </c>
      <c r="O976" s="67">
        <v>0.33006535947712401</v>
      </c>
    </row>
    <row r="977" spans="1:15" ht="14.25" x14ac:dyDescent="0.45">
      <c r="A977" s="51">
        <v>73</v>
      </c>
      <c r="B977" s="51" t="s">
        <v>224</v>
      </c>
      <c r="C977" s="49">
        <v>73226</v>
      </c>
      <c r="D977" s="46" t="s">
        <v>2146</v>
      </c>
      <c r="E977" s="68">
        <v>0.33</v>
      </c>
      <c r="F977" s="68">
        <v>0.18421052631578946</v>
      </c>
      <c r="G977" s="68">
        <v>0.3253012048192771</v>
      </c>
      <c r="H977" s="68">
        <v>0.29245283018867924</v>
      </c>
      <c r="I977" s="68">
        <v>0.29411764705882354</v>
      </c>
      <c r="J977" s="68">
        <v>0.29069767441860467</v>
      </c>
      <c r="K977" s="67">
        <v>0.18032786885245902</v>
      </c>
      <c r="L977" s="67">
        <v>0.3783783783783784</v>
      </c>
      <c r="M977" s="67">
        <v>0.41176470588235292</v>
      </c>
      <c r="N977" s="67">
        <v>0.33</v>
      </c>
      <c r="O977" s="67">
        <v>0.4</v>
      </c>
    </row>
    <row r="978" spans="1:15" ht="14.25" x14ac:dyDescent="0.45">
      <c r="A978" s="46">
        <v>73</v>
      </c>
      <c r="B978" s="46" t="s">
        <v>224</v>
      </c>
      <c r="C978" s="49">
        <v>73236</v>
      </c>
      <c r="D978" s="46" t="s">
        <v>2148</v>
      </c>
      <c r="E978" s="67">
        <v>0.31147540983606559</v>
      </c>
      <c r="F978" s="67">
        <v>0.25</v>
      </c>
      <c r="G978" s="67">
        <v>0.28125</v>
      </c>
      <c r="H978" s="67">
        <v>0.29069767441860467</v>
      </c>
      <c r="I978" s="67">
        <v>0.27083333333333331</v>
      </c>
      <c r="J978" s="67">
        <v>0.32051282051282054</v>
      </c>
      <c r="K978" s="67">
        <v>0.37383177570093457</v>
      </c>
      <c r="L978" s="67">
        <v>0.37037037037037035</v>
      </c>
      <c r="M978" s="67">
        <v>0.30337078651685395</v>
      </c>
      <c r="N978" s="67">
        <v>0.3902439024390244</v>
      </c>
      <c r="O978" s="67">
        <v>0.34408602150537598</v>
      </c>
    </row>
    <row r="979" spans="1:15" ht="14.25" x14ac:dyDescent="0.45">
      <c r="A979" s="51">
        <v>73</v>
      </c>
      <c r="B979" s="51" t="s">
        <v>224</v>
      </c>
      <c r="C979" s="49">
        <v>73268</v>
      </c>
      <c r="D979" s="46" t="s">
        <v>2150</v>
      </c>
      <c r="E979" s="68">
        <v>0.52878965922444188</v>
      </c>
      <c r="F979" s="68">
        <v>0.49670329670329672</v>
      </c>
      <c r="G979" s="68">
        <v>0.56087408949011441</v>
      </c>
      <c r="H979" s="68">
        <v>0.5548022598870056</v>
      </c>
      <c r="I979" s="68">
        <v>0.55480378890392423</v>
      </c>
      <c r="J979" s="68">
        <v>0.59612903225806446</v>
      </c>
      <c r="K979" s="67">
        <v>0.56781914893617025</v>
      </c>
      <c r="L979" s="67">
        <v>0.6383248730964467</v>
      </c>
      <c r="M979" s="67">
        <v>0.65885416666666663</v>
      </c>
      <c r="N979" s="67">
        <v>0.7033792240300375</v>
      </c>
      <c r="O979" s="67">
        <v>0.60817307692307698</v>
      </c>
    </row>
    <row r="980" spans="1:15" ht="14.25" x14ac:dyDescent="0.45">
      <c r="A980" s="46">
        <v>73</v>
      </c>
      <c r="B980" s="46" t="s">
        <v>224</v>
      </c>
      <c r="C980" s="49">
        <v>73270</v>
      </c>
      <c r="D980" s="46" t="s">
        <v>2563</v>
      </c>
      <c r="E980" s="67">
        <v>0.14285714285714285</v>
      </c>
      <c r="F980" s="67">
        <v>0.18556701030927836</v>
      </c>
      <c r="G980" s="67">
        <v>0.25892857142857145</v>
      </c>
      <c r="H980" s="67">
        <v>0.19811320754716982</v>
      </c>
      <c r="I980" s="67">
        <v>0.18965517241379309</v>
      </c>
      <c r="J980" s="67">
        <v>0.31896551724137934</v>
      </c>
      <c r="K980" s="67">
        <v>0.20338983050847459</v>
      </c>
      <c r="L980" s="67">
        <v>0.203125</v>
      </c>
      <c r="M980" s="67">
        <v>0.32608695652173914</v>
      </c>
      <c r="N980" s="67">
        <v>0.22500000000000001</v>
      </c>
      <c r="O980" s="67">
        <v>0.32500000000000001</v>
      </c>
    </row>
    <row r="981" spans="1:15" ht="14.25" x14ac:dyDescent="0.45">
      <c r="A981" s="51">
        <v>73</v>
      </c>
      <c r="B981" s="51" t="s">
        <v>224</v>
      </c>
      <c r="C981" s="49">
        <v>73275</v>
      </c>
      <c r="D981" s="46" t="s">
        <v>2154</v>
      </c>
      <c r="E981" s="68">
        <v>0.45528455284552843</v>
      </c>
      <c r="F981" s="68">
        <v>0.40304182509505704</v>
      </c>
      <c r="G981" s="68">
        <v>0.42231075697211157</v>
      </c>
      <c r="H981" s="68">
        <v>0.30769230769230771</v>
      </c>
      <c r="I981" s="68">
        <v>0.29803921568627451</v>
      </c>
      <c r="J981" s="68">
        <v>0.34799999999999998</v>
      </c>
      <c r="K981" s="67">
        <v>0.3253012048192771</v>
      </c>
      <c r="L981" s="67">
        <v>0.41224489795918368</v>
      </c>
      <c r="M981" s="67">
        <v>0.33193277310924368</v>
      </c>
      <c r="N981" s="67">
        <v>0.36440677966101692</v>
      </c>
      <c r="O981" s="67">
        <v>0.35039370078740201</v>
      </c>
    </row>
    <row r="982" spans="1:15" ht="14.25" x14ac:dyDescent="0.45">
      <c r="A982" s="46">
        <v>73</v>
      </c>
      <c r="B982" s="46" t="s">
        <v>224</v>
      </c>
      <c r="C982" s="49">
        <v>73283</v>
      </c>
      <c r="D982" s="46" t="s">
        <v>2156</v>
      </c>
      <c r="E982" s="67">
        <v>0.30708661417322836</v>
      </c>
      <c r="F982" s="67">
        <v>0.32954545454545453</v>
      </c>
      <c r="G982" s="67">
        <v>0.32558139534883723</v>
      </c>
      <c r="H982" s="67">
        <v>0.32758620689655171</v>
      </c>
      <c r="I982" s="67">
        <v>0.33333333333333331</v>
      </c>
      <c r="J982" s="67">
        <v>0.28372093023255812</v>
      </c>
      <c r="K982" s="67">
        <v>0.26728110599078342</v>
      </c>
      <c r="L982" s="67">
        <v>0.37262357414448671</v>
      </c>
      <c r="M982" s="67">
        <v>0.41869918699186992</v>
      </c>
      <c r="N982" s="67">
        <v>0.35943060498220641</v>
      </c>
      <c r="O982" s="67">
        <v>0.40634920634920602</v>
      </c>
    </row>
    <row r="983" spans="1:15" ht="14.25" x14ac:dyDescent="0.45">
      <c r="A983" s="51">
        <v>73</v>
      </c>
      <c r="B983" s="51" t="s">
        <v>224</v>
      </c>
      <c r="C983" s="49">
        <v>73319</v>
      </c>
      <c r="D983" s="46" t="s">
        <v>2158</v>
      </c>
      <c r="E983" s="68">
        <v>0.37704918032786883</v>
      </c>
      <c r="F983" s="68">
        <v>0.36641221374045801</v>
      </c>
      <c r="G983" s="68">
        <v>0.43370165745856354</v>
      </c>
      <c r="H983" s="68">
        <v>0.41191066997518611</v>
      </c>
      <c r="I983" s="68">
        <v>0.40575079872204473</v>
      </c>
      <c r="J983" s="68">
        <v>0.43396226415094341</v>
      </c>
      <c r="K983" s="67">
        <v>0.38352272727272729</v>
      </c>
      <c r="L983" s="67">
        <v>0.37433155080213903</v>
      </c>
      <c r="M983" s="67">
        <v>0.46153846153846156</v>
      </c>
      <c r="N983" s="67">
        <v>0.48680351906158359</v>
      </c>
      <c r="O983" s="67">
        <v>0.45480225988700601</v>
      </c>
    </row>
    <row r="984" spans="1:15" ht="14.25" x14ac:dyDescent="0.45">
      <c r="A984" s="46">
        <v>73</v>
      </c>
      <c r="B984" s="46" t="s">
        <v>224</v>
      </c>
      <c r="C984" s="49">
        <v>73347</v>
      </c>
      <c r="D984" s="46" t="s">
        <v>2160</v>
      </c>
      <c r="E984" s="67">
        <v>0.23529411764705882</v>
      </c>
      <c r="F984" s="67">
        <v>0.28333333333333333</v>
      </c>
      <c r="G984" s="67">
        <v>0.23880597014925373</v>
      </c>
      <c r="H984" s="67">
        <v>0.27692307692307694</v>
      </c>
      <c r="I984" s="67">
        <v>0.47272727272727272</v>
      </c>
      <c r="J984" s="67">
        <v>0.359375</v>
      </c>
      <c r="K984" s="67">
        <v>0.36956521739130432</v>
      </c>
      <c r="L984" s="67">
        <v>0.2857142857142857</v>
      </c>
      <c r="M984" s="67">
        <v>0.44067796610169491</v>
      </c>
      <c r="N984" s="67">
        <v>0.42307692307692307</v>
      </c>
      <c r="O984" s="67">
        <v>0.47692307692307701</v>
      </c>
    </row>
    <row r="985" spans="1:15" ht="14.25" x14ac:dyDescent="0.45">
      <c r="A985" s="51">
        <v>73</v>
      </c>
      <c r="B985" s="51" t="s">
        <v>224</v>
      </c>
      <c r="C985" s="49">
        <v>73349</v>
      </c>
      <c r="D985" s="46" t="s">
        <v>2162</v>
      </c>
      <c r="E985" s="68">
        <v>0.35802469135802467</v>
      </c>
      <c r="F985" s="68">
        <v>0.36153846153846153</v>
      </c>
      <c r="G985" s="68">
        <v>0.52592592592592591</v>
      </c>
      <c r="H985" s="68">
        <v>0.48178137651821862</v>
      </c>
      <c r="I985" s="68">
        <v>0.45327102803738317</v>
      </c>
      <c r="J985" s="68">
        <v>0.48309178743961351</v>
      </c>
      <c r="K985" s="67">
        <v>0.44298245614035087</v>
      </c>
      <c r="L985" s="67">
        <v>0.48971193415637859</v>
      </c>
      <c r="M985" s="67">
        <v>0.41176470588235292</v>
      </c>
      <c r="N985" s="67">
        <v>0.54435483870967738</v>
      </c>
      <c r="O985" s="67">
        <v>0.46875</v>
      </c>
    </row>
    <row r="986" spans="1:15" ht="14.25" x14ac:dyDescent="0.45">
      <c r="A986" s="46">
        <v>73</v>
      </c>
      <c r="B986" s="46" t="s">
        <v>224</v>
      </c>
      <c r="C986" s="49">
        <v>73352</v>
      </c>
      <c r="D986" s="46" t="s">
        <v>2164</v>
      </c>
      <c r="E986" s="67">
        <v>0.27388535031847133</v>
      </c>
      <c r="F986" s="67">
        <v>0.22580645161290322</v>
      </c>
      <c r="G986" s="67">
        <v>0.27272727272727271</v>
      </c>
      <c r="H986" s="67">
        <v>0.26618705035971224</v>
      </c>
      <c r="I986" s="67">
        <v>0.20567375886524822</v>
      </c>
      <c r="J986" s="67">
        <v>0.24503311258278146</v>
      </c>
      <c r="K986" s="67">
        <v>0.22151898734177214</v>
      </c>
      <c r="L986" s="67">
        <v>0.29292929292929293</v>
      </c>
      <c r="M986" s="67">
        <v>0.32116788321167883</v>
      </c>
      <c r="N986" s="67">
        <v>0.3559322033898305</v>
      </c>
      <c r="O986" s="67">
        <v>0.33774834437086099</v>
      </c>
    </row>
    <row r="987" spans="1:15" ht="14.25" x14ac:dyDescent="0.45">
      <c r="A987" s="51">
        <v>73</v>
      </c>
      <c r="B987" s="51" t="s">
        <v>224</v>
      </c>
      <c r="C987" s="49">
        <v>73408</v>
      </c>
      <c r="D987" s="46" t="s">
        <v>2166</v>
      </c>
      <c r="E987" s="68">
        <v>0.38785046728971961</v>
      </c>
      <c r="F987" s="68">
        <v>0.36470588235294116</v>
      </c>
      <c r="G987" s="68">
        <v>0.45871559633027525</v>
      </c>
      <c r="H987" s="68">
        <v>0.42346938775510207</v>
      </c>
      <c r="I987" s="68">
        <v>0.41708542713567837</v>
      </c>
      <c r="J987" s="68">
        <v>0.34104046242774566</v>
      </c>
      <c r="K987" s="67">
        <v>0.3522012578616352</v>
      </c>
      <c r="L987" s="67">
        <v>0.35426008968609868</v>
      </c>
      <c r="M987" s="67">
        <v>0.43684210526315792</v>
      </c>
      <c r="N987" s="67">
        <v>0.48113207547169812</v>
      </c>
      <c r="O987" s="67">
        <v>0.49735449735449699</v>
      </c>
    </row>
    <row r="988" spans="1:15" ht="14.25" x14ac:dyDescent="0.45">
      <c r="A988" s="46">
        <v>73</v>
      </c>
      <c r="B988" s="46" t="s">
        <v>224</v>
      </c>
      <c r="C988" s="49">
        <v>73411</v>
      </c>
      <c r="D988" s="46" t="s">
        <v>2168</v>
      </c>
      <c r="E988" s="67">
        <v>0.27536231884057971</v>
      </c>
      <c r="F988" s="67">
        <v>0.33423180592991913</v>
      </c>
      <c r="G988" s="67">
        <v>0.34733893557422968</v>
      </c>
      <c r="H988" s="67">
        <v>0.33692722371967654</v>
      </c>
      <c r="I988" s="67">
        <v>0.34438775510204084</v>
      </c>
      <c r="J988" s="67">
        <v>0.31043956043956045</v>
      </c>
      <c r="K988" s="67">
        <v>0.37797619047619047</v>
      </c>
      <c r="L988" s="67">
        <v>0.35638297872340424</v>
      </c>
      <c r="M988" s="67">
        <v>0.52753623188405796</v>
      </c>
      <c r="N988" s="67">
        <v>0.47619047619047616</v>
      </c>
      <c r="O988" s="67">
        <v>0.49468085106382997</v>
      </c>
    </row>
    <row r="989" spans="1:15" ht="14.25" x14ac:dyDescent="0.45">
      <c r="A989" s="51">
        <v>73</v>
      </c>
      <c r="B989" s="51" t="s">
        <v>224</v>
      </c>
      <c r="C989" s="49">
        <v>73443</v>
      </c>
      <c r="D989" s="46" t="s">
        <v>2564</v>
      </c>
      <c r="E989" s="68">
        <v>0.26363636363636361</v>
      </c>
      <c r="F989" s="68">
        <v>0.33220338983050846</v>
      </c>
      <c r="G989" s="68">
        <v>0.39527027027027029</v>
      </c>
      <c r="H989" s="68">
        <v>0.27243589743589741</v>
      </c>
      <c r="I989" s="68">
        <v>0.38907849829351537</v>
      </c>
      <c r="J989" s="68">
        <v>0.39875389408099687</v>
      </c>
      <c r="K989" s="67">
        <v>0.36842105263157893</v>
      </c>
      <c r="L989" s="67">
        <v>0.47687861271676302</v>
      </c>
      <c r="M989" s="67">
        <v>0.56270096463022512</v>
      </c>
      <c r="N989" s="67">
        <v>0.52419354838709675</v>
      </c>
      <c r="O989" s="67">
        <v>0.46302250803858502</v>
      </c>
    </row>
    <row r="990" spans="1:15" ht="14.25" x14ac:dyDescent="0.45">
      <c r="A990" s="46">
        <v>73</v>
      </c>
      <c r="B990" s="46" t="s">
        <v>224</v>
      </c>
      <c r="C990" s="49">
        <v>73449</v>
      </c>
      <c r="D990" s="46" t="s">
        <v>2172</v>
      </c>
      <c r="E990" s="67">
        <v>0.39240506329113922</v>
      </c>
      <c r="F990" s="67">
        <v>0.31330472103004292</v>
      </c>
      <c r="G990" s="67">
        <v>0.41797752808988764</v>
      </c>
      <c r="H990" s="67">
        <v>0.3656387665198238</v>
      </c>
      <c r="I990" s="67">
        <v>0.39851485148514854</v>
      </c>
      <c r="J990" s="67">
        <v>0.35207823960880197</v>
      </c>
      <c r="K990" s="67">
        <v>0.3546099290780142</v>
      </c>
      <c r="L990" s="67">
        <v>0.39676113360323889</v>
      </c>
      <c r="M990" s="67">
        <v>0.36681222707423583</v>
      </c>
      <c r="N990" s="67">
        <v>0.40471512770137524</v>
      </c>
      <c r="O990" s="67">
        <v>0.41060903732809401</v>
      </c>
    </row>
    <row r="991" spans="1:15" ht="14.25" x14ac:dyDescent="0.45">
      <c r="A991" s="51">
        <v>73</v>
      </c>
      <c r="B991" s="51" t="s">
        <v>224</v>
      </c>
      <c r="C991" s="49">
        <v>73461</v>
      </c>
      <c r="D991" s="46" t="s">
        <v>2174</v>
      </c>
      <c r="E991" s="68">
        <v>0.38</v>
      </c>
      <c r="F991" s="68">
        <v>0.21212121212121213</v>
      </c>
      <c r="G991" s="68">
        <v>0.31428571428571428</v>
      </c>
      <c r="H991" s="68">
        <v>0.23684210526315788</v>
      </c>
      <c r="I991" s="68">
        <v>0.36</v>
      </c>
      <c r="J991" s="68">
        <v>0.23684210526315788</v>
      </c>
      <c r="K991" s="67">
        <v>0.2857142857142857</v>
      </c>
      <c r="L991" s="67">
        <v>0.34146341463414637</v>
      </c>
      <c r="M991" s="67">
        <v>0.4</v>
      </c>
      <c r="N991" s="67">
        <v>0.5</v>
      </c>
      <c r="O991" s="67">
        <v>0.47368421052631599</v>
      </c>
    </row>
    <row r="992" spans="1:15" ht="14.25" x14ac:dyDescent="0.45">
      <c r="A992" s="46">
        <v>73</v>
      </c>
      <c r="B992" s="46" t="s">
        <v>224</v>
      </c>
      <c r="C992" s="49">
        <v>73483</v>
      </c>
      <c r="D992" s="46" t="s">
        <v>2176</v>
      </c>
      <c r="E992" s="67">
        <v>0.28240740740740738</v>
      </c>
      <c r="F992" s="67">
        <v>0.26237623762376239</v>
      </c>
      <c r="G992" s="67">
        <v>0.27411167512690354</v>
      </c>
      <c r="H992" s="67">
        <v>0.29629629629629628</v>
      </c>
      <c r="I992" s="67">
        <v>0.30275229357798167</v>
      </c>
      <c r="J992" s="67">
        <v>0.34883720930232559</v>
      </c>
      <c r="K992" s="67">
        <v>0.21428571428571427</v>
      </c>
      <c r="L992" s="67">
        <v>0.4</v>
      </c>
      <c r="M992" s="67">
        <v>0.35148514851485146</v>
      </c>
      <c r="N992" s="67">
        <v>0.44270833333333331</v>
      </c>
      <c r="O992" s="67">
        <v>0.386075949367089</v>
      </c>
    </row>
    <row r="993" spans="1:15" ht="14.25" x14ac:dyDescent="0.45">
      <c r="A993" s="51">
        <v>73</v>
      </c>
      <c r="B993" s="51" t="s">
        <v>224</v>
      </c>
      <c r="C993" s="49">
        <v>73504</v>
      </c>
      <c r="D993" s="46" t="s">
        <v>2178</v>
      </c>
      <c r="E993" s="68">
        <v>0.21205357142857142</v>
      </c>
      <c r="F993" s="68">
        <v>0.18954248366013071</v>
      </c>
      <c r="G993" s="68">
        <v>0.26282051282051283</v>
      </c>
      <c r="H993" s="68">
        <v>0.17705735660847879</v>
      </c>
      <c r="I993" s="68">
        <v>0.22991689750692521</v>
      </c>
      <c r="J993" s="68">
        <v>0.34185303514376997</v>
      </c>
      <c r="K993" s="67">
        <v>0.25827814569536423</v>
      </c>
      <c r="L993" s="67">
        <v>0.26697892271662765</v>
      </c>
      <c r="M993" s="67">
        <v>0.23006134969325154</v>
      </c>
      <c r="N993" s="67">
        <v>0.27352941176470591</v>
      </c>
      <c r="O993" s="67">
        <v>0.37165775401069501</v>
      </c>
    </row>
    <row r="994" spans="1:15" ht="14.25" x14ac:dyDescent="0.45">
      <c r="A994" s="46">
        <v>73</v>
      </c>
      <c r="B994" s="46" t="s">
        <v>224</v>
      </c>
      <c r="C994" s="49">
        <v>73520</v>
      </c>
      <c r="D994" s="46" t="s">
        <v>2180</v>
      </c>
      <c r="E994" s="67">
        <v>0.25</v>
      </c>
      <c r="F994" s="67">
        <v>0.32142857142857145</v>
      </c>
      <c r="G994" s="67">
        <v>0.16666666666666666</v>
      </c>
      <c r="H994" s="67">
        <v>0.2982456140350877</v>
      </c>
      <c r="I994" s="67">
        <v>0.2391304347826087</v>
      </c>
      <c r="J994" s="67">
        <v>0.31372549019607843</v>
      </c>
      <c r="K994" s="67">
        <v>0.19117647058823528</v>
      </c>
      <c r="L994" s="67">
        <v>0.23636363636363636</v>
      </c>
      <c r="M994" s="67">
        <v>0.38709677419354838</v>
      </c>
      <c r="N994" s="67">
        <v>0.38356164383561642</v>
      </c>
      <c r="O994" s="67">
        <v>0.243589743589744</v>
      </c>
    </row>
    <row r="995" spans="1:15" ht="14.25" x14ac:dyDescent="0.45">
      <c r="A995" s="51">
        <v>73</v>
      </c>
      <c r="B995" s="51" t="s">
        <v>224</v>
      </c>
      <c r="C995" s="49">
        <v>73547</v>
      </c>
      <c r="D995" s="46" t="s">
        <v>2182</v>
      </c>
      <c r="E995" s="68">
        <v>0.50769230769230766</v>
      </c>
      <c r="F995" s="68">
        <v>0.5</v>
      </c>
      <c r="G995" s="68">
        <v>0.46153846153846156</v>
      </c>
      <c r="H995" s="68">
        <v>0.4</v>
      </c>
      <c r="I995" s="68">
        <v>0.68518518518518523</v>
      </c>
      <c r="J995" s="68">
        <v>0.39622641509433965</v>
      </c>
      <c r="K995" s="67">
        <v>0.41304347826086957</v>
      </c>
      <c r="L995" s="67">
        <v>0.47272727272727272</v>
      </c>
      <c r="M995" s="67">
        <v>0.46296296296296297</v>
      </c>
      <c r="N995" s="67">
        <v>0.4925373134328358</v>
      </c>
      <c r="O995" s="67">
        <v>0.42</v>
      </c>
    </row>
    <row r="996" spans="1:15" ht="14.25" x14ac:dyDescent="0.45">
      <c r="A996" s="46">
        <v>73</v>
      </c>
      <c r="B996" s="46" t="s">
        <v>224</v>
      </c>
      <c r="C996" s="49">
        <v>73555</v>
      </c>
      <c r="D996" s="46" t="s">
        <v>2184</v>
      </c>
      <c r="E996" s="67">
        <v>0.30092592592592593</v>
      </c>
      <c r="F996" s="67">
        <v>0.19815668202764977</v>
      </c>
      <c r="G996" s="67">
        <v>0.28979591836734692</v>
      </c>
      <c r="H996" s="67">
        <v>0.23109243697478993</v>
      </c>
      <c r="I996" s="67">
        <v>0.30973451327433627</v>
      </c>
      <c r="J996" s="67">
        <v>0.3487179487179487</v>
      </c>
      <c r="K996" s="67">
        <v>0.33980582524271846</v>
      </c>
      <c r="L996" s="67">
        <v>0.26877470355731226</v>
      </c>
      <c r="M996" s="67">
        <v>0.22018348623853212</v>
      </c>
      <c r="N996" s="67">
        <v>0.25190839694656486</v>
      </c>
      <c r="O996" s="67">
        <v>0.325842696629214</v>
      </c>
    </row>
    <row r="997" spans="1:15" ht="14.25" x14ac:dyDescent="0.45">
      <c r="A997" s="51">
        <v>73</v>
      </c>
      <c r="B997" s="51" t="s">
        <v>224</v>
      </c>
      <c r="C997" s="49">
        <v>73563</v>
      </c>
      <c r="D997" s="46" t="s">
        <v>2186</v>
      </c>
      <c r="E997" s="68">
        <v>0.29310344827586204</v>
      </c>
      <c r="F997" s="68">
        <v>0.47199999999999998</v>
      </c>
      <c r="G997" s="68">
        <v>0.50961538461538458</v>
      </c>
      <c r="H997" s="68">
        <v>0.45882352941176469</v>
      </c>
      <c r="I997" s="68">
        <v>0.41</v>
      </c>
      <c r="J997" s="68">
        <v>0.37634408602150538</v>
      </c>
      <c r="K997" s="67">
        <v>0.39166666666666666</v>
      </c>
      <c r="L997" s="67">
        <v>0.45744680851063829</v>
      </c>
      <c r="M997" s="67">
        <v>0.36144578313253012</v>
      </c>
      <c r="N997" s="67">
        <v>0.49514563106796117</v>
      </c>
      <c r="O997" s="67">
        <v>0.45161290322580599</v>
      </c>
    </row>
    <row r="998" spans="1:15" ht="14.25" x14ac:dyDescent="0.45">
      <c r="A998" s="46">
        <v>73</v>
      </c>
      <c r="B998" s="46" t="s">
        <v>224</v>
      </c>
      <c r="C998" s="49">
        <v>73585</v>
      </c>
      <c r="D998" s="46" t="s">
        <v>2188</v>
      </c>
      <c r="E998" s="67">
        <v>0.2062937062937063</v>
      </c>
      <c r="F998" s="67">
        <v>0.38383838383838381</v>
      </c>
      <c r="G998" s="67">
        <v>0.42763157894736842</v>
      </c>
      <c r="H998" s="67">
        <v>0.38225255972696248</v>
      </c>
      <c r="I998" s="67">
        <v>0.50199203187250996</v>
      </c>
      <c r="J998" s="67">
        <v>0.45914396887159531</v>
      </c>
      <c r="K998" s="67">
        <v>0.48014440433212996</v>
      </c>
      <c r="L998" s="67">
        <v>0.52413793103448281</v>
      </c>
      <c r="M998" s="67">
        <v>0.54578754578754574</v>
      </c>
      <c r="N998" s="67">
        <v>0.41463414634146339</v>
      </c>
      <c r="O998" s="67">
        <v>0.53191489361702105</v>
      </c>
    </row>
    <row r="999" spans="1:15" ht="14.25" x14ac:dyDescent="0.45">
      <c r="A999" s="51">
        <v>73</v>
      </c>
      <c r="B999" s="51" t="s">
        <v>224</v>
      </c>
      <c r="C999" s="49">
        <v>73616</v>
      </c>
      <c r="D999" s="46" t="s">
        <v>2190</v>
      </c>
      <c r="E999" s="68">
        <v>0.23312883435582821</v>
      </c>
      <c r="F999" s="68">
        <v>0.26811594202898553</v>
      </c>
      <c r="G999" s="68">
        <v>0.39344262295081966</v>
      </c>
      <c r="H999" s="68">
        <v>0.29411764705882354</v>
      </c>
      <c r="I999" s="68">
        <v>0.26282051282051283</v>
      </c>
      <c r="J999" s="68">
        <v>0.23333333333333334</v>
      </c>
      <c r="K999" s="67">
        <v>0.2388888888888889</v>
      </c>
      <c r="L999" s="67">
        <v>0.21333333333333335</v>
      </c>
      <c r="M999" s="67">
        <v>0.25149700598802394</v>
      </c>
      <c r="N999" s="67">
        <v>0.22549019607843138</v>
      </c>
      <c r="O999" s="67">
        <v>0.33990147783251201</v>
      </c>
    </row>
    <row r="1000" spans="1:15" ht="14.25" x14ac:dyDescent="0.45">
      <c r="A1000" s="46">
        <v>73</v>
      </c>
      <c r="B1000" s="46" t="s">
        <v>224</v>
      </c>
      <c r="C1000" s="49">
        <v>73622</v>
      </c>
      <c r="D1000" s="46" t="s">
        <v>2192</v>
      </c>
      <c r="E1000" s="67">
        <v>0.30303030303030304</v>
      </c>
      <c r="F1000" s="67">
        <v>0.17499999999999999</v>
      </c>
      <c r="G1000" s="67">
        <v>0.41176470588235292</v>
      </c>
      <c r="H1000" s="67">
        <v>0.21666666666666667</v>
      </c>
      <c r="I1000" s="67">
        <v>0.34482758620689657</v>
      </c>
      <c r="J1000" s="67">
        <v>0.23809523809523808</v>
      </c>
      <c r="K1000" s="67">
        <v>0.34615384615384615</v>
      </c>
      <c r="L1000" s="67">
        <v>0.27083333333333331</v>
      </c>
      <c r="M1000" s="67">
        <v>0.16666666666666666</v>
      </c>
      <c r="N1000" s="67">
        <v>0.38181818181818183</v>
      </c>
      <c r="O1000" s="67">
        <v>0.28000000000000003</v>
      </c>
    </row>
    <row r="1001" spans="1:15" ht="14.25" x14ac:dyDescent="0.45">
      <c r="A1001" s="51">
        <v>73</v>
      </c>
      <c r="B1001" s="51" t="s">
        <v>224</v>
      </c>
      <c r="C1001" s="49">
        <v>73624</v>
      </c>
      <c r="D1001" s="46" t="s">
        <v>2194</v>
      </c>
      <c r="E1001" s="68">
        <v>0.36290322580645162</v>
      </c>
      <c r="F1001" s="68">
        <v>0.27881040892193309</v>
      </c>
      <c r="G1001" s="68">
        <v>0.34630350194552528</v>
      </c>
      <c r="H1001" s="68">
        <v>0.30281690140845069</v>
      </c>
      <c r="I1001" s="68">
        <v>0.36802973977695169</v>
      </c>
      <c r="J1001" s="68">
        <v>0.34801762114537443</v>
      </c>
      <c r="K1001" s="67">
        <v>0.42435424354243545</v>
      </c>
      <c r="L1001" s="67">
        <v>0.35269709543568467</v>
      </c>
      <c r="M1001" s="67">
        <v>0.28301886792452829</v>
      </c>
      <c r="N1001" s="67">
        <v>0.34615384615384615</v>
      </c>
      <c r="O1001" s="67">
        <v>0.35950413223140498</v>
      </c>
    </row>
    <row r="1002" spans="1:15" ht="14.25" x14ac:dyDescent="0.45">
      <c r="A1002" s="46">
        <v>73</v>
      </c>
      <c r="B1002" s="46" t="s">
        <v>224</v>
      </c>
      <c r="C1002" s="49">
        <v>73671</v>
      </c>
      <c r="D1002" s="46" t="s">
        <v>2196</v>
      </c>
      <c r="E1002" s="67">
        <v>0.44502617801047123</v>
      </c>
      <c r="F1002" s="67">
        <v>0.50526315789473686</v>
      </c>
      <c r="G1002" s="67">
        <v>0.50471698113207553</v>
      </c>
      <c r="H1002" s="67">
        <v>0.35802469135802467</v>
      </c>
      <c r="I1002" s="67">
        <v>0.51977401129943501</v>
      </c>
      <c r="J1002" s="67">
        <v>0.51923076923076927</v>
      </c>
      <c r="K1002" s="67">
        <v>0.44047619047619047</v>
      </c>
      <c r="L1002" s="67">
        <v>0.55294117647058827</v>
      </c>
      <c r="M1002" s="67">
        <v>0.50837988826815639</v>
      </c>
      <c r="N1002" s="67">
        <v>0.53714285714285714</v>
      </c>
      <c r="O1002" s="67">
        <v>0.46153846153846201</v>
      </c>
    </row>
    <row r="1003" spans="1:15" ht="14.25" x14ac:dyDescent="0.45">
      <c r="A1003" s="51">
        <v>73</v>
      </c>
      <c r="B1003" s="51" t="s">
        <v>224</v>
      </c>
      <c r="C1003" s="49">
        <v>73675</v>
      </c>
      <c r="D1003" s="46" t="s">
        <v>2198</v>
      </c>
      <c r="E1003" s="68">
        <v>0.35877862595419846</v>
      </c>
      <c r="F1003" s="68">
        <v>0.4140127388535032</v>
      </c>
      <c r="G1003" s="68">
        <v>0.43624161073825501</v>
      </c>
      <c r="H1003" s="68">
        <v>0.28695652173913044</v>
      </c>
      <c r="I1003" s="68">
        <v>0.32911392405063289</v>
      </c>
      <c r="J1003" s="68">
        <v>0.32876712328767121</v>
      </c>
      <c r="K1003" s="67">
        <v>0.23809523809523808</v>
      </c>
      <c r="L1003" s="67">
        <v>0.31666666666666665</v>
      </c>
      <c r="M1003" s="67">
        <v>0.34810126582278483</v>
      </c>
      <c r="N1003" s="67">
        <v>0.32738095238095238</v>
      </c>
      <c r="O1003" s="67">
        <v>0.40490797546012303</v>
      </c>
    </row>
    <row r="1004" spans="1:15" ht="14.25" x14ac:dyDescent="0.45">
      <c r="A1004" s="46">
        <v>73</v>
      </c>
      <c r="B1004" s="46" t="s">
        <v>224</v>
      </c>
      <c r="C1004" s="49">
        <v>73678</v>
      </c>
      <c r="D1004" s="46" t="s">
        <v>461</v>
      </c>
      <c r="E1004" s="67">
        <v>0.50649350649350644</v>
      </c>
      <c r="F1004" s="67">
        <v>0.34523809523809523</v>
      </c>
      <c r="G1004" s="67">
        <v>0.4044943820224719</v>
      </c>
      <c r="H1004" s="67">
        <v>0.43575418994413406</v>
      </c>
      <c r="I1004" s="67">
        <v>0.52413793103448281</v>
      </c>
      <c r="J1004" s="67">
        <v>0.37121212121212122</v>
      </c>
      <c r="K1004" s="67">
        <v>0.33858267716535434</v>
      </c>
      <c r="L1004" s="67">
        <v>0.41558441558441561</v>
      </c>
      <c r="M1004" s="67">
        <v>0.43506493506493504</v>
      </c>
      <c r="N1004" s="67">
        <v>0.44897959183673469</v>
      </c>
      <c r="O1004" s="67">
        <v>0.46323529411764702</v>
      </c>
    </row>
    <row r="1005" spans="1:15" ht="14.25" x14ac:dyDescent="0.45">
      <c r="A1005" s="51">
        <v>73</v>
      </c>
      <c r="B1005" s="51" t="s">
        <v>224</v>
      </c>
      <c r="C1005" s="49">
        <v>73686</v>
      </c>
      <c r="D1005" s="46" t="s">
        <v>2201</v>
      </c>
      <c r="E1005" s="68">
        <v>0.40740740740740738</v>
      </c>
      <c r="F1005" s="68">
        <v>0.31707317073170732</v>
      </c>
      <c r="G1005" s="68">
        <v>0.38983050847457629</v>
      </c>
      <c r="H1005" s="68">
        <v>0.37254901960784315</v>
      </c>
      <c r="I1005" s="68">
        <v>0.48333333333333334</v>
      </c>
      <c r="J1005" s="68">
        <v>0.31914893617021278</v>
      </c>
      <c r="K1005" s="67">
        <v>0.43333333333333335</v>
      </c>
      <c r="L1005" s="67">
        <v>0.48076923076923078</v>
      </c>
      <c r="M1005" s="67">
        <v>0.46666666666666667</v>
      </c>
      <c r="N1005" s="67">
        <v>0.3559322033898305</v>
      </c>
      <c r="O1005" s="67">
        <v>0.55319148936170204</v>
      </c>
    </row>
    <row r="1006" spans="1:15" ht="14.25" x14ac:dyDescent="0.45">
      <c r="A1006" s="46">
        <v>73</v>
      </c>
      <c r="B1006" s="46" t="s">
        <v>224</v>
      </c>
      <c r="C1006" s="49">
        <v>73770</v>
      </c>
      <c r="D1006" s="46" t="s">
        <v>1050</v>
      </c>
      <c r="E1006" s="67">
        <v>0.34375</v>
      </c>
      <c r="F1006" s="67">
        <v>0.35</v>
      </c>
      <c r="G1006" s="67">
        <v>0.53333333333333333</v>
      </c>
      <c r="H1006" s="67">
        <v>0.6</v>
      </c>
      <c r="I1006" s="67">
        <v>0.52500000000000002</v>
      </c>
      <c r="J1006" s="67">
        <v>0.44</v>
      </c>
      <c r="K1006" s="67">
        <v>0.30769230769230771</v>
      </c>
      <c r="L1006" s="67">
        <v>0.36842105263157893</v>
      </c>
      <c r="M1006" s="67">
        <v>0.44827586206896552</v>
      </c>
      <c r="N1006" s="67">
        <v>0.29411764705882354</v>
      </c>
      <c r="O1006" s="67">
        <v>0.5</v>
      </c>
    </row>
    <row r="1007" spans="1:15" ht="14.25" x14ac:dyDescent="0.45">
      <c r="A1007" s="51">
        <v>73</v>
      </c>
      <c r="B1007" s="51" t="s">
        <v>224</v>
      </c>
      <c r="C1007" s="49">
        <v>73854</v>
      </c>
      <c r="D1007" s="46" t="s">
        <v>2204</v>
      </c>
      <c r="E1007" s="68">
        <v>0.41333333333333333</v>
      </c>
      <c r="F1007" s="68">
        <v>0.28767123287671231</v>
      </c>
      <c r="G1007" s="68">
        <v>0.34666666666666668</v>
      </c>
      <c r="H1007" s="68">
        <v>0.34782608695652173</v>
      </c>
      <c r="I1007" s="68">
        <v>0.359375</v>
      </c>
      <c r="J1007" s="68">
        <v>0.24528301886792453</v>
      </c>
      <c r="K1007" s="67">
        <v>0.52941176470588236</v>
      </c>
      <c r="L1007" s="67">
        <v>0.24242424242424243</v>
      </c>
      <c r="M1007" s="67">
        <v>0.44927536231884058</v>
      </c>
      <c r="N1007" s="67">
        <v>0.26923076923076922</v>
      </c>
      <c r="O1007" s="67">
        <v>0.43396226415094302</v>
      </c>
    </row>
    <row r="1008" spans="1:15" ht="14.25" x14ac:dyDescent="0.45">
      <c r="A1008" s="46">
        <v>73</v>
      </c>
      <c r="B1008" s="46" t="s">
        <v>224</v>
      </c>
      <c r="C1008" s="49">
        <v>73861</v>
      </c>
      <c r="D1008" s="46" t="s">
        <v>2206</v>
      </c>
      <c r="E1008" s="67">
        <v>0.40972222222222221</v>
      </c>
      <c r="F1008" s="67">
        <v>0.45081967213114754</v>
      </c>
      <c r="G1008" s="67">
        <v>0.51639344262295084</v>
      </c>
      <c r="H1008" s="67">
        <v>0.4</v>
      </c>
      <c r="I1008" s="67">
        <v>0.3949579831932773</v>
      </c>
      <c r="J1008" s="67">
        <v>0.42857142857142855</v>
      </c>
      <c r="K1008" s="67">
        <v>0.42148760330578511</v>
      </c>
      <c r="L1008" s="67">
        <v>0.47794117647058826</v>
      </c>
      <c r="M1008" s="67">
        <v>0.53987730061349692</v>
      </c>
      <c r="N1008" s="67">
        <v>0.56028368794326244</v>
      </c>
      <c r="O1008" s="67">
        <v>0.45061728395061701</v>
      </c>
    </row>
    <row r="1009" spans="1:15" ht="14.25" x14ac:dyDescent="0.45">
      <c r="A1009" s="51">
        <v>73</v>
      </c>
      <c r="B1009" s="51" t="s">
        <v>224</v>
      </c>
      <c r="C1009" s="49">
        <v>73870</v>
      </c>
      <c r="D1009" s="46" t="s">
        <v>2208</v>
      </c>
      <c r="E1009" s="68">
        <v>0.18604651162790697</v>
      </c>
      <c r="F1009" s="68">
        <v>0.16901408450704225</v>
      </c>
      <c r="G1009" s="68">
        <v>0.24719101123595505</v>
      </c>
      <c r="H1009" s="68">
        <v>0.18571428571428572</v>
      </c>
      <c r="I1009" s="68">
        <v>0.25352112676056338</v>
      </c>
      <c r="J1009" s="68">
        <v>0.17460317460317459</v>
      </c>
      <c r="K1009" s="67">
        <v>0.3258426966292135</v>
      </c>
      <c r="L1009" s="67">
        <v>0.3707865168539326</v>
      </c>
      <c r="M1009" s="67">
        <v>0.54255319148936165</v>
      </c>
      <c r="N1009" s="67">
        <v>0.51428571428571423</v>
      </c>
      <c r="O1009" s="67">
        <v>0.42499999999999999</v>
      </c>
    </row>
    <row r="1010" spans="1:15" ht="14.25" x14ac:dyDescent="0.45">
      <c r="A1010" s="46">
        <v>73</v>
      </c>
      <c r="B1010" s="46" t="s">
        <v>224</v>
      </c>
      <c r="C1010" s="49">
        <v>73873</v>
      </c>
      <c r="D1010" s="46" t="s">
        <v>2210</v>
      </c>
      <c r="E1010" s="67">
        <v>0.29729729729729731</v>
      </c>
      <c r="F1010" s="67">
        <v>0.1388888888888889</v>
      </c>
      <c r="G1010" s="67">
        <v>0.19672131147540983</v>
      </c>
      <c r="H1010" s="67">
        <v>0.25423728813559321</v>
      </c>
      <c r="I1010" s="67">
        <v>0.32558139534883723</v>
      </c>
      <c r="J1010" s="67">
        <v>0.35714285714285715</v>
      </c>
      <c r="K1010" s="67">
        <v>0.20512820512820512</v>
      </c>
      <c r="L1010" s="67">
        <v>0.32</v>
      </c>
      <c r="M1010" s="67">
        <v>0.37735849056603776</v>
      </c>
      <c r="N1010" s="67">
        <v>0.41176470588235292</v>
      </c>
      <c r="O1010" s="67">
        <v>0.592592592592593</v>
      </c>
    </row>
    <row r="1011" spans="1:15" ht="14.25" x14ac:dyDescent="0.45">
      <c r="A1011" s="51">
        <v>76</v>
      </c>
      <c r="B1011" s="51" t="s">
        <v>228</v>
      </c>
      <c r="C1011" s="49">
        <v>76001</v>
      </c>
      <c r="D1011" s="46" t="s">
        <v>2212</v>
      </c>
      <c r="E1011" s="68">
        <v>0.29658687943262413</v>
      </c>
      <c r="F1011" s="68">
        <v>0.2825079509313948</v>
      </c>
      <c r="G1011" s="68">
        <v>0.40525830258302581</v>
      </c>
      <c r="H1011" s="68">
        <v>0.33834586466165412</v>
      </c>
      <c r="I1011" s="68">
        <v>0.3624</v>
      </c>
      <c r="J1011" s="68">
        <v>0.39739231900969002</v>
      </c>
      <c r="K1011" s="67">
        <v>0.39833669354838708</v>
      </c>
      <c r="L1011" s="67">
        <v>0.37600408599154944</v>
      </c>
      <c r="M1011" s="67">
        <v>0.38539952459316146</v>
      </c>
      <c r="N1011" s="67">
        <v>0.43062223257981824</v>
      </c>
      <c r="O1011" s="67">
        <v>0.45752362490913501</v>
      </c>
    </row>
    <row r="1012" spans="1:15" ht="14.25" x14ac:dyDescent="0.45">
      <c r="A1012" s="46">
        <v>76</v>
      </c>
      <c r="B1012" s="46" t="s">
        <v>228</v>
      </c>
      <c r="C1012" s="49">
        <v>76020</v>
      </c>
      <c r="D1012" s="46" t="s">
        <v>2214</v>
      </c>
      <c r="E1012" s="67">
        <v>0.21590909090909091</v>
      </c>
      <c r="F1012" s="67">
        <v>0.23456790123456789</v>
      </c>
      <c r="G1012" s="67">
        <v>0.15384615384615385</v>
      </c>
      <c r="H1012" s="67">
        <v>0.20388349514563106</v>
      </c>
      <c r="I1012" s="67">
        <v>0.19587628865979381</v>
      </c>
      <c r="J1012" s="67">
        <v>0.17708333333333334</v>
      </c>
      <c r="K1012" s="67">
        <v>0.23529411764705882</v>
      </c>
      <c r="L1012" s="67">
        <v>0.20168067226890757</v>
      </c>
      <c r="M1012" s="67">
        <v>0.26126126126126126</v>
      </c>
      <c r="N1012" s="67">
        <v>0.14049586776859505</v>
      </c>
      <c r="O1012" s="67">
        <v>0.22413793103448301</v>
      </c>
    </row>
    <row r="1013" spans="1:15" ht="14.25" x14ac:dyDescent="0.45">
      <c r="A1013" s="51">
        <v>76</v>
      </c>
      <c r="B1013" s="51" t="s">
        <v>228</v>
      </c>
      <c r="C1013" s="49">
        <v>76036</v>
      </c>
      <c r="D1013" s="46" t="s">
        <v>2216</v>
      </c>
      <c r="E1013" s="68">
        <v>0.27411167512690354</v>
      </c>
      <c r="F1013" s="68">
        <v>0.31736526946107785</v>
      </c>
      <c r="G1013" s="68">
        <v>0.37850467289719625</v>
      </c>
      <c r="H1013" s="68">
        <v>0.27319587628865977</v>
      </c>
      <c r="I1013" s="68">
        <v>0.38541666666666669</v>
      </c>
      <c r="J1013" s="68">
        <v>0.37209302325581395</v>
      </c>
      <c r="K1013" s="67">
        <v>0.35858585858585856</v>
      </c>
      <c r="L1013" s="67">
        <v>0.37967914438502676</v>
      </c>
      <c r="M1013" s="67">
        <v>0.31155778894472363</v>
      </c>
      <c r="N1013" s="67">
        <v>0.4</v>
      </c>
      <c r="O1013" s="67">
        <v>0.43093922651933703</v>
      </c>
    </row>
    <row r="1014" spans="1:15" ht="14.25" x14ac:dyDescent="0.45">
      <c r="A1014" s="46">
        <v>76</v>
      </c>
      <c r="B1014" s="46" t="s">
        <v>228</v>
      </c>
      <c r="C1014" s="49">
        <v>76041</v>
      </c>
      <c r="D1014" s="46" t="s">
        <v>2218</v>
      </c>
      <c r="E1014" s="67">
        <v>0.13333333333333333</v>
      </c>
      <c r="F1014" s="67">
        <v>0.21111111111111111</v>
      </c>
      <c r="G1014" s="67">
        <v>0.23015873015873015</v>
      </c>
      <c r="H1014" s="67">
        <v>0.1328125</v>
      </c>
      <c r="I1014" s="67">
        <v>0.18965517241379309</v>
      </c>
      <c r="J1014" s="67">
        <v>0.3828125</v>
      </c>
      <c r="K1014" s="67">
        <v>0.18110236220472442</v>
      </c>
      <c r="L1014" s="67">
        <v>0.27350427350427353</v>
      </c>
      <c r="M1014" s="67">
        <v>0.14529914529914531</v>
      </c>
      <c r="N1014" s="67">
        <v>0.22307692307692309</v>
      </c>
      <c r="O1014" s="67">
        <v>0.22131147540983601</v>
      </c>
    </row>
    <row r="1015" spans="1:15" ht="14.25" x14ac:dyDescent="0.45">
      <c r="A1015" s="51">
        <v>76</v>
      </c>
      <c r="B1015" s="51" t="s">
        <v>228</v>
      </c>
      <c r="C1015" s="49">
        <v>76054</v>
      </c>
      <c r="D1015" s="46" t="s">
        <v>303</v>
      </c>
      <c r="E1015" s="68">
        <v>0</v>
      </c>
      <c r="F1015" s="68">
        <v>0.16129032258064516</v>
      </c>
      <c r="G1015" s="68">
        <v>0.25</v>
      </c>
      <c r="H1015" s="68">
        <v>0.19565217391304349</v>
      </c>
      <c r="I1015" s="68">
        <v>0.16666666666666666</v>
      </c>
      <c r="J1015" s="68">
        <v>0.19230769230769232</v>
      </c>
      <c r="K1015" s="67">
        <v>0.2807017543859649</v>
      </c>
      <c r="L1015" s="67">
        <v>0.296875</v>
      </c>
      <c r="M1015" s="67">
        <v>0.10204081632653061</v>
      </c>
      <c r="N1015" s="67">
        <v>0.28888888888888886</v>
      </c>
      <c r="O1015" s="67">
        <v>0.24489795918367299</v>
      </c>
    </row>
    <row r="1016" spans="1:15" ht="14.25" x14ac:dyDescent="0.45">
      <c r="A1016" s="46">
        <v>76</v>
      </c>
      <c r="B1016" s="46" t="s">
        <v>228</v>
      </c>
      <c r="C1016" s="49">
        <v>76100</v>
      </c>
      <c r="D1016" s="46" t="s">
        <v>175</v>
      </c>
      <c r="E1016" s="67">
        <v>0.24615384615384617</v>
      </c>
      <c r="F1016" s="67">
        <v>0.2578125</v>
      </c>
      <c r="G1016" s="67">
        <v>0.26446280991735538</v>
      </c>
      <c r="H1016" s="67">
        <v>0.23076923076923078</v>
      </c>
      <c r="I1016" s="67">
        <v>0.30303030303030304</v>
      </c>
      <c r="J1016" s="67">
        <v>0.27210884353741499</v>
      </c>
      <c r="K1016" s="67">
        <v>0.41304347826086957</v>
      </c>
      <c r="L1016" s="67">
        <v>0.38356164383561642</v>
      </c>
      <c r="M1016" s="67">
        <v>0.33082706766917291</v>
      </c>
      <c r="N1016" s="67">
        <v>0.5</v>
      </c>
      <c r="O1016" s="67">
        <v>0.38095238095238099</v>
      </c>
    </row>
    <row r="1017" spans="1:15" ht="14.25" x14ac:dyDescent="0.45">
      <c r="A1017" s="51">
        <v>76</v>
      </c>
      <c r="B1017" s="51" t="s">
        <v>228</v>
      </c>
      <c r="C1017" s="49">
        <v>76109</v>
      </c>
      <c r="D1017" s="46" t="s">
        <v>2222</v>
      </c>
      <c r="E1017" s="68">
        <v>0.14125782021731972</v>
      </c>
      <c r="F1017" s="68">
        <v>0.2111260053619303</v>
      </c>
      <c r="G1017" s="68">
        <v>0.29826695044086349</v>
      </c>
      <c r="H1017" s="68">
        <v>0.28901032179720704</v>
      </c>
      <c r="I1017" s="68">
        <v>0.30980658296572788</v>
      </c>
      <c r="J1017" s="68">
        <v>0.33271547729379053</v>
      </c>
      <c r="K1017" s="67">
        <v>0.34327449786975045</v>
      </c>
      <c r="L1017" s="67">
        <v>0.32892925956509772</v>
      </c>
      <c r="M1017" s="67">
        <v>0.39909553420011307</v>
      </c>
      <c r="N1017" s="67">
        <v>0.46990230066183425</v>
      </c>
      <c r="O1017" s="67">
        <v>0.45183776932826403</v>
      </c>
    </row>
    <row r="1018" spans="1:15" ht="14.25" x14ac:dyDescent="0.45">
      <c r="A1018" s="46">
        <v>76</v>
      </c>
      <c r="B1018" s="46" t="s">
        <v>228</v>
      </c>
      <c r="C1018" s="49">
        <v>76111</v>
      </c>
      <c r="D1018" s="46" t="s">
        <v>2224</v>
      </c>
      <c r="E1018" s="67">
        <v>0.40566645202833224</v>
      </c>
      <c r="F1018" s="67">
        <v>0.41716738197424891</v>
      </c>
      <c r="G1018" s="67">
        <v>0.54561101549053359</v>
      </c>
      <c r="H1018" s="67">
        <v>0.4483037156704362</v>
      </c>
      <c r="I1018" s="67">
        <v>0.5071942446043165</v>
      </c>
      <c r="J1018" s="67">
        <v>0.51549295774647885</v>
      </c>
      <c r="K1018" s="67">
        <v>0.54822335025380708</v>
      </c>
      <c r="L1018" s="67">
        <v>0.53840125391849525</v>
      </c>
      <c r="M1018" s="67">
        <v>0.55127153404429863</v>
      </c>
      <c r="N1018" s="67">
        <v>0.57857142857142863</v>
      </c>
      <c r="O1018" s="67">
        <v>0.66444866920152101</v>
      </c>
    </row>
    <row r="1019" spans="1:15" ht="14.25" x14ac:dyDescent="0.45">
      <c r="A1019" s="51">
        <v>76</v>
      </c>
      <c r="B1019" s="51" t="s">
        <v>228</v>
      </c>
      <c r="C1019" s="49">
        <v>76113</v>
      </c>
      <c r="D1019" s="46" t="s">
        <v>2226</v>
      </c>
      <c r="E1019" s="68">
        <v>0.34099616858237547</v>
      </c>
      <c r="F1019" s="68">
        <v>0.35856573705179284</v>
      </c>
      <c r="G1019" s="68">
        <v>0.51361867704280151</v>
      </c>
      <c r="H1019" s="68">
        <v>0.3811659192825112</v>
      </c>
      <c r="I1019" s="68">
        <v>0.47499999999999998</v>
      </c>
      <c r="J1019" s="68">
        <v>0.2723404255319149</v>
      </c>
      <c r="K1019" s="67">
        <v>0.3584070796460177</v>
      </c>
      <c r="L1019" s="67">
        <v>0.38235294117647056</v>
      </c>
      <c r="M1019" s="67">
        <v>0.30088495575221241</v>
      </c>
      <c r="N1019" s="67">
        <v>0.41532258064516131</v>
      </c>
      <c r="O1019" s="67">
        <v>0.434579439252336</v>
      </c>
    </row>
    <row r="1020" spans="1:15" ht="14.25" x14ac:dyDescent="0.45">
      <c r="A1020" s="46">
        <v>76</v>
      </c>
      <c r="B1020" s="46" t="s">
        <v>228</v>
      </c>
      <c r="C1020" s="49">
        <v>76122</v>
      </c>
      <c r="D1020" s="46" t="s">
        <v>2228</v>
      </c>
      <c r="E1020" s="67">
        <v>0.30337078651685395</v>
      </c>
      <c r="F1020" s="67">
        <v>0.32916666666666666</v>
      </c>
      <c r="G1020" s="67">
        <v>0.35398230088495575</v>
      </c>
      <c r="H1020" s="67">
        <v>0.28899082568807338</v>
      </c>
      <c r="I1020" s="67">
        <v>0.42857142857142855</v>
      </c>
      <c r="J1020" s="67">
        <v>0.41764705882352943</v>
      </c>
      <c r="K1020" s="67">
        <v>0.35678391959798994</v>
      </c>
      <c r="L1020" s="67">
        <v>0.29554655870445345</v>
      </c>
      <c r="M1020" s="67">
        <v>0.36283185840707965</v>
      </c>
      <c r="N1020" s="67">
        <v>0.33658536585365856</v>
      </c>
      <c r="O1020" s="67">
        <v>0.37850467289719603</v>
      </c>
    </row>
    <row r="1021" spans="1:15" ht="14.25" x14ac:dyDescent="0.45">
      <c r="A1021" s="51">
        <v>76</v>
      </c>
      <c r="B1021" s="51" t="s">
        <v>228</v>
      </c>
      <c r="C1021" s="49">
        <v>76126</v>
      </c>
      <c r="D1021" s="46" t="s">
        <v>2230</v>
      </c>
      <c r="E1021" s="68">
        <v>0.17777777777777778</v>
      </c>
      <c r="F1021" s="68">
        <v>0.24260355029585798</v>
      </c>
      <c r="G1021" s="68">
        <v>0.37888198757763975</v>
      </c>
      <c r="H1021" s="68">
        <v>0.21463414634146341</v>
      </c>
      <c r="I1021" s="68">
        <v>0.22085889570552147</v>
      </c>
      <c r="J1021" s="68">
        <v>0.40251572327044027</v>
      </c>
      <c r="K1021" s="67">
        <v>0.23699421965317918</v>
      </c>
      <c r="L1021" s="67">
        <v>0.31428571428571428</v>
      </c>
      <c r="M1021" s="67">
        <v>0.26066350710900477</v>
      </c>
      <c r="N1021" s="67">
        <v>0.27604166666666669</v>
      </c>
      <c r="O1021" s="67">
        <v>0.30601092896174897</v>
      </c>
    </row>
    <row r="1022" spans="1:15" ht="14.25" x14ac:dyDescent="0.45">
      <c r="A1022" s="46">
        <v>76</v>
      </c>
      <c r="B1022" s="46" t="s">
        <v>228</v>
      </c>
      <c r="C1022" s="49">
        <v>76130</v>
      </c>
      <c r="D1022" s="46" t="s">
        <v>529</v>
      </c>
      <c r="E1022" s="67">
        <v>0.26774595267745954</v>
      </c>
      <c r="F1022" s="67">
        <v>0.28240109140518416</v>
      </c>
      <c r="G1022" s="67">
        <v>0.34788189987163032</v>
      </c>
      <c r="H1022" s="67">
        <v>0.29139922978177152</v>
      </c>
      <c r="I1022" s="67">
        <v>0.35384615384615387</v>
      </c>
      <c r="J1022" s="67">
        <v>0.44337016574585636</v>
      </c>
      <c r="K1022" s="67">
        <v>0.33995327102803741</v>
      </c>
      <c r="L1022" s="67">
        <v>0.39241917502787066</v>
      </c>
      <c r="M1022" s="67">
        <v>0.41803278688524592</v>
      </c>
      <c r="N1022" s="67">
        <v>0.45789473684210524</v>
      </c>
      <c r="O1022" s="67">
        <v>0.48834951456310699</v>
      </c>
    </row>
    <row r="1023" spans="1:15" ht="14.25" x14ac:dyDescent="0.45">
      <c r="A1023" s="51">
        <v>76</v>
      </c>
      <c r="B1023" s="51" t="s">
        <v>228</v>
      </c>
      <c r="C1023" s="49">
        <v>76147</v>
      </c>
      <c r="D1023" s="46" t="s">
        <v>2233</v>
      </c>
      <c r="E1023" s="68">
        <v>0.28505034856700234</v>
      </c>
      <c r="F1023" s="68">
        <v>0.35223367697594504</v>
      </c>
      <c r="G1023" s="68">
        <v>0.48966613672496023</v>
      </c>
      <c r="H1023" s="68">
        <v>0.38724373576309795</v>
      </c>
      <c r="I1023" s="68">
        <v>0.45886075949367089</v>
      </c>
      <c r="J1023" s="68">
        <v>0.49914821124361158</v>
      </c>
      <c r="K1023" s="67">
        <v>0.4142614601018676</v>
      </c>
      <c r="L1023" s="67">
        <v>0.43582089552238806</v>
      </c>
      <c r="M1023" s="67">
        <v>0.45236363636363636</v>
      </c>
      <c r="N1023" s="67">
        <v>0.52219531880548831</v>
      </c>
      <c r="O1023" s="67">
        <v>0.45469798657718102</v>
      </c>
    </row>
    <row r="1024" spans="1:15" ht="14.25" x14ac:dyDescent="0.45">
      <c r="A1024" s="46">
        <v>76</v>
      </c>
      <c r="B1024" s="46" t="s">
        <v>228</v>
      </c>
      <c r="C1024" s="49">
        <v>76233</v>
      </c>
      <c r="D1024" s="46" t="s">
        <v>2235</v>
      </c>
      <c r="E1024" s="67">
        <v>0.13768115942028986</v>
      </c>
      <c r="F1024" s="67">
        <v>0.21008403361344538</v>
      </c>
      <c r="G1024" s="67">
        <v>0.22291021671826625</v>
      </c>
      <c r="H1024" s="67">
        <v>0.21158690176322417</v>
      </c>
      <c r="I1024" s="67">
        <v>0.26683937823834197</v>
      </c>
      <c r="J1024" s="67">
        <v>0.28700906344410876</v>
      </c>
      <c r="K1024" s="67">
        <v>0.29966329966329969</v>
      </c>
      <c r="L1024" s="67">
        <v>0.33433734939759036</v>
      </c>
      <c r="M1024" s="67">
        <v>0.35048231511254019</v>
      </c>
      <c r="N1024" s="67">
        <v>0.32440476190476192</v>
      </c>
      <c r="O1024" s="67">
        <v>0.32132963988919699</v>
      </c>
    </row>
    <row r="1025" spans="1:15" ht="14.25" x14ac:dyDescent="0.45">
      <c r="A1025" s="51">
        <v>76</v>
      </c>
      <c r="B1025" s="51" t="s">
        <v>228</v>
      </c>
      <c r="C1025" s="49">
        <v>76243</v>
      </c>
      <c r="D1025" s="46" t="s">
        <v>2237</v>
      </c>
      <c r="E1025" s="68">
        <v>0.11842105263157894</v>
      </c>
      <c r="F1025" s="68">
        <v>0.21333333333333335</v>
      </c>
      <c r="G1025" s="68">
        <v>0.22988505747126436</v>
      </c>
      <c r="H1025" s="68">
        <v>8.6956521739130432E-2</v>
      </c>
      <c r="I1025" s="68">
        <v>0.26829268292682928</v>
      </c>
      <c r="J1025" s="68">
        <v>0.10666666666666667</v>
      </c>
      <c r="K1025" s="67">
        <v>0.17582417582417584</v>
      </c>
      <c r="L1025" s="67">
        <v>0.17721518987341772</v>
      </c>
      <c r="M1025" s="67">
        <v>0.17721518987341772</v>
      </c>
      <c r="N1025" s="67">
        <v>0.19767441860465115</v>
      </c>
      <c r="O1025" s="67">
        <v>0.13043478260869601</v>
      </c>
    </row>
    <row r="1026" spans="1:15" ht="14.25" x14ac:dyDescent="0.45">
      <c r="A1026" s="46">
        <v>76</v>
      </c>
      <c r="B1026" s="46" t="s">
        <v>228</v>
      </c>
      <c r="C1026" s="49">
        <v>76246</v>
      </c>
      <c r="D1026" s="46" t="s">
        <v>2239</v>
      </c>
      <c r="E1026" s="67">
        <v>7.4626865671641784E-2</v>
      </c>
      <c r="F1026" s="67">
        <v>0.15625</v>
      </c>
      <c r="G1026" s="67">
        <v>0.109375</v>
      </c>
      <c r="H1026" s="67">
        <v>0.16923076923076924</v>
      </c>
      <c r="I1026" s="67">
        <v>0.1076923076923077</v>
      </c>
      <c r="J1026" s="67">
        <v>0.17241379310344829</v>
      </c>
      <c r="K1026" s="67">
        <v>0.14925373134328357</v>
      </c>
      <c r="L1026" s="67">
        <v>0.14084507042253522</v>
      </c>
      <c r="M1026" s="67">
        <v>0.14285714285714285</v>
      </c>
      <c r="N1026" s="67">
        <v>0.14814814814814814</v>
      </c>
      <c r="O1026" s="67">
        <v>0.109375</v>
      </c>
    </row>
    <row r="1027" spans="1:15" ht="14.25" x14ac:dyDescent="0.45">
      <c r="A1027" s="51">
        <v>76</v>
      </c>
      <c r="B1027" s="51" t="s">
        <v>228</v>
      </c>
      <c r="C1027" s="49">
        <v>76248</v>
      </c>
      <c r="D1027" s="46" t="s">
        <v>2241</v>
      </c>
      <c r="E1027" s="68">
        <v>0.26226993865030673</v>
      </c>
      <c r="F1027" s="68">
        <v>0.27843803056027167</v>
      </c>
      <c r="G1027" s="68">
        <v>0.38221528861154447</v>
      </c>
      <c r="H1027" s="68">
        <v>0.28620102214650767</v>
      </c>
      <c r="I1027" s="68">
        <v>0.36395147313691506</v>
      </c>
      <c r="J1027" s="68">
        <v>0.32307692307692309</v>
      </c>
      <c r="K1027" s="67">
        <v>0.33388157894736842</v>
      </c>
      <c r="L1027" s="67">
        <v>0.34759358288770054</v>
      </c>
      <c r="M1027" s="67">
        <v>0.42434782608695654</v>
      </c>
      <c r="N1027" s="67">
        <v>0.41680129240710823</v>
      </c>
      <c r="O1027" s="67">
        <v>0.56448598130841099</v>
      </c>
    </row>
    <row r="1028" spans="1:15" ht="14.25" x14ac:dyDescent="0.45">
      <c r="A1028" s="46">
        <v>76</v>
      </c>
      <c r="B1028" s="46" t="s">
        <v>228</v>
      </c>
      <c r="C1028" s="49">
        <v>76250</v>
      </c>
      <c r="D1028" s="46" t="s">
        <v>2243</v>
      </c>
      <c r="E1028" s="67">
        <v>0.14285714285714285</v>
      </c>
      <c r="F1028" s="67">
        <v>0.1951219512195122</v>
      </c>
      <c r="G1028" s="67">
        <v>0.41509433962264153</v>
      </c>
      <c r="H1028" s="67">
        <v>0.37681159420289856</v>
      </c>
      <c r="I1028" s="67">
        <v>0.31147540983606559</v>
      </c>
      <c r="J1028" s="67">
        <v>0.23076923076923078</v>
      </c>
      <c r="K1028" s="67">
        <v>0.47058823529411764</v>
      </c>
      <c r="L1028" s="67">
        <v>0.27272727272727271</v>
      </c>
      <c r="M1028" s="67">
        <v>0.13235294117647059</v>
      </c>
      <c r="N1028" s="67">
        <v>0.36</v>
      </c>
      <c r="O1028" s="67">
        <v>0.39344262295082</v>
      </c>
    </row>
    <row r="1029" spans="1:15" ht="14.25" x14ac:dyDescent="0.45">
      <c r="A1029" s="51">
        <v>76</v>
      </c>
      <c r="B1029" s="51" t="s">
        <v>228</v>
      </c>
      <c r="C1029" s="49">
        <v>76275</v>
      </c>
      <c r="D1029" s="46" t="s">
        <v>2245</v>
      </c>
      <c r="E1029" s="68">
        <v>0.23389830508474577</v>
      </c>
      <c r="F1029" s="68">
        <v>0.26290322580645159</v>
      </c>
      <c r="G1029" s="68">
        <v>0.35248447204968947</v>
      </c>
      <c r="H1029" s="68">
        <v>0.28964401294498382</v>
      </c>
      <c r="I1029" s="68">
        <v>0.36348408710217756</v>
      </c>
      <c r="J1029" s="68">
        <v>0.34458259325044405</v>
      </c>
      <c r="K1029" s="67">
        <v>0.36660929432013767</v>
      </c>
      <c r="L1029" s="67">
        <v>0.3604060913705584</v>
      </c>
      <c r="M1029" s="67">
        <v>0.36755952380952384</v>
      </c>
      <c r="N1029" s="67">
        <v>0.4659606656580938</v>
      </c>
      <c r="O1029" s="67">
        <v>0.439285714285714</v>
      </c>
    </row>
    <row r="1030" spans="1:15" ht="14.25" x14ac:dyDescent="0.45">
      <c r="A1030" s="46">
        <v>76</v>
      </c>
      <c r="B1030" s="46" t="s">
        <v>228</v>
      </c>
      <c r="C1030" s="49">
        <v>76306</v>
      </c>
      <c r="D1030" s="46" t="s">
        <v>2247</v>
      </c>
      <c r="E1030" s="67">
        <v>0.23831775700934579</v>
      </c>
      <c r="F1030" s="67">
        <v>0.2289156626506024</v>
      </c>
      <c r="G1030" s="67">
        <v>0.40408163265306124</v>
      </c>
      <c r="H1030" s="67">
        <v>0.36619718309859156</v>
      </c>
      <c r="I1030" s="67">
        <v>0.43111111111111111</v>
      </c>
      <c r="J1030" s="67">
        <v>0.41474654377880182</v>
      </c>
      <c r="K1030" s="67">
        <v>0.48780487804878048</v>
      </c>
      <c r="L1030" s="67">
        <v>0.47636363636363638</v>
      </c>
      <c r="M1030" s="67">
        <v>0.46268656716417911</v>
      </c>
      <c r="N1030" s="67">
        <v>0.54406130268199238</v>
      </c>
      <c r="O1030" s="67">
        <v>0.52517985611510798</v>
      </c>
    </row>
    <row r="1031" spans="1:15" ht="14.25" x14ac:dyDescent="0.45">
      <c r="A1031" s="51">
        <v>76</v>
      </c>
      <c r="B1031" s="51" t="s">
        <v>228</v>
      </c>
      <c r="C1031" s="49">
        <v>76318</v>
      </c>
      <c r="D1031" s="46" t="s">
        <v>2249</v>
      </c>
      <c r="E1031" s="68">
        <v>0.15988372093023256</v>
      </c>
      <c r="F1031" s="68">
        <v>0.19557195571955718</v>
      </c>
      <c r="G1031" s="68">
        <v>0.37168141592920356</v>
      </c>
      <c r="H1031" s="68">
        <v>0.30181818181818182</v>
      </c>
      <c r="I1031" s="68">
        <v>0.40074906367041196</v>
      </c>
      <c r="J1031" s="68">
        <v>0.30246913580246915</v>
      </c>
      <c r="K1031" s="67">
        <v>0.34285714285714286</v>
      </c>
      <c r="L1031" s="67">
        <v>0.34905660377358488</v>
      </c>
      <c r="M1031" s="67">
        <v>0.3615819209039548</v>
      </c>
      <c r="N1031" s="67">
        <v>0.46920821114369504</v>
      </c>
      <c r="O1031" s="67">
        <v>0.5</v>
      </c>
    </row>
    <row r="1032" spans="1:15" ht="14.25" x14ac:dyDescent="0.45">
      <c r="A1032" s="46">
        <v>76</v>
      </c>
      <c r="B1032" s="46" t="s">
        <v>228</v>
      </c>
      <c r="C1032" s="49">
        <v>76364</v>
      </c>
      <c r="D1032" s="46" t="s">
        <v>2251</v>
      </c>
      <c r="E1032" s="67">
        <v>0.20980223559759242</v>
      </c>
      <c r="F1032" s="67">
        <v>0.27883742052679383</v>
      </c>
      <c r="G1032" s="67">
        <v>0.33129904097646035</v>
      </c>
      <c r="H1032" s="67">
        <v>0.25809128630705397</v>
      </c>
      <c r="I1032" s="67">
        <v>0.30380868024800711</v>
      </c>
      <c r="J1032" s="67">
        <v>0.28295549958018473</v>
      </c>
      <c r="K1032" s="67">
        <v>0.32403609515996717</v>
      </c>
      <c r="L1032" s="67">
        <v>0.30584918957011981</v>
      </c>
      <c r="M1032" s="67">
        <v>0.35742971887550201</v>
      </c>
      <c r="N1032" s="67">
        <v>0.40287769784172661</v>
      </c>
      <c r="O1032" s="67">
        <v>0.43489583333333298</v>
      </c>
    </row>
    <row r="1033" spans="1:15" ht="14.25" x14ac:dyDescent="0.45">
      <c r="A1033" s="51">
        <v>76</v>
      </c>
      <c r="B1033" s="51" t="s">
        <v>228</v>
      </c>
      <c r="C1033" s="49">
        <v>76377</v>
      </c>
      <c r="D1033" s="46" t="s">
        <v>2253</v>
      </c>
      <c r="E1033" s="68">
        <v>6.9767441860465115E-2</v>
      </c>
      <c r="F1033" s="68">
        <v>0.1223021582733813</v>
      </c>
      <c r="G1033" s="68">
        <v>0.33333333333333331</v>
      </c>
      <c r="H1033" s="68">
        <v>0.11382113821138211</v>
      </c>
      <c r="I1033" s="68">
        <v>0.26984126984126983</v>
      </c>
      <c r="J1033" s="68">
        <v>0.23880597014925373</v>
      </c>
      <c r="K1033" s="67">
        <v>0.26717557251908397</v>
      </c>
      <c r="L1033" s="67">
        <v>0.25396825396825395</v>
      </c>
      <c r="M1033" s="67">
        <v>0.21367521367521367</v>
      </c>
      <c r="N1033" s="67">
        <v>0.31111111111111112</v>
      </c>
      <c r="O1033" s="67">
        <v>0.30555555555555602</v>
      </c>
    </row>
    <row r="1034" spans="1:15" ht="14.25" x14ac:dyDescent="0.45">
      <c r="A1034" s="46">
        <v>76</v>
      </c>
      <c r="B1034" s="46" t="s">
        <v>228</v>
      </c>
      <c r="C1034" s="49">
        <v>76400</v>
      </c>
      <c r="D1034" s="46" t="s">
        <v>404</v>
      </c>
      <c r="E1034" s="67">
        <v>0.17894736842105263</v>
      </c>
      <c r="F1034" s="67">
        <v>0.2554517133956386</v>
      </c>
      <c r="G1034" s="67">
        <v>0.36824324324324326</v>
      </c>
      <c r="H1034" s="67">
        <v>0.2807017543859649</v>
      </c>
      <c r="I1034" s="67">
        <v>0.27170868347338933</v>
      </c>
      <c r="J1034" s="67">
        <v>0.30294117647058821</v>
      </c>
      <c r="K1034" s="67">
        <v>0.37003058103975534</v>
      </c>
      <c r="L1034" s="67">
        <v>0.35045317220543809</v>
      </c>
      <c r="M1034" s="67">
        <v>0.34463276836158191</v>
      </c>
      <c r="N1034" s="67">
        <v>0.39944903581267216</v>
      </c>
      <c r="O1034" s="67">
        <v>0.401759530791789</v>
      </c>
    </row>
    <row r="1035" spans="1:15" ht="14.25" x14ac:dyDescent="0.45">
      <c r="A1035" s="51">
        <v>76</v>
      </c>
      <c r="B1035" s="51" t="s">
        <v>228</v>
      </c>
      <c r="C1035" s="49">
        <v>76403</v>
      </c>
      <c r="D1035" s="46" t="s">
        <v>752</v>
      </c>
      <c r="E1035" s="68">
        <v>0.14583333333333334</v>
      </c>
      <c r="F1035" s="68">
        <v>0.23357664233576642</v>
      </c>
      <c r="G1035" s="68">
        <v>0.3263888888888889</v>
      </c>
      <c r="H1035" s="68">
        <v>0.27631578947368424</v>
      </c>
      <c r="I1035" s="68">
        <v>0.34090909090909088</v>
      </c>
      <c r="J1035" s="68">
        <v>0.24324324324324326</v>
      </c>
      <c r="K1035" s="67">
        <v>0.30935251798561153</v>
      </c>
      <c r="L1035" s="67">
        <v>0.25609756097560976</v>
      </c>
      <c r="M1035" s="67">
        <v>0.34265734265734266</v>
      </c>
      <c r="N1035" s="67">
        <v>0.26119402985074625</v>
      </c>
      <c r="O1035" s="67">
        <v>0.39805825242718501</v>
      </c>
    </row>
    <row r="1036" spans="1:15" ht="14.25" x14ac:dyDescent="0.45">
      <c r="A1036" s="46">
        <v>76</v>
      </c>
      <c r="B1036" s="46" t="s">
        <v>228</v>
      </c>
      <c r="C1036" s="49">
        <v>76497</v>
      </c>
      <c r="D1036" s="46" t="s">
        <v>2257</v>
      </c>
      <c r="E1036" s="67">
        <v>0.10483870967741936</v>
      </c>
      <c r="F1036" s="67">
        <v>0.17525773195876287</v>
      </c>
      <c r="G1036" s="67">
        <v>0.23809523809523808</v>
      </c>
      <c r="H1036" s="67">
        <v>0.21153846153846154</v>
      </c>
      <c r="I1036" s="67">
        <v>0.1875</v>
      </c>
      <c r="J1036" s="67">
        <v>0.26732673267326734</v>
      </c>
      <c r="K1036" s="67">
        <v>9.0909090909090912E-2</v>
      </c>
      <c r="L1036" s="67">
        <v>0.10204081632653061</v>
      </c>
      <c r="M1036" s="67">
        <v>0.11392405063291139</v>
      </c>
      <c r="N1036" s="67">
        <v>0.15</v>
      </c>
      <c r="O1036" s="67">
        <v>0.30769230769230799</v>
      </c>
    </row>
    <row r="1037" spans="1:15" ht="14.25" x14ac:dyDescent="0.45">
      <c r="A1037" s="51">
        <v>76</v>
      </c>
      <c r="B1037" s="51" t="s">
        <v>228</v>
      </c>
      <c r="C1037" s="49">
        <v>76520</v>
      </c>
      <c r="D1037" s="46" t="s">
        <v>2259</v>
      </c>
      <c r="E1037" s="68">
        <v>0.33774373259052926</v>
      </c>
      <c r="F1037" s="68">
        <v>0.34327821710999279</v>
      </c>
      <c r="G1037" s="68">
        <v>0.43</v>
      </c>
      <c r="H1037" s="68">
        <v>0.4215542521994135</v>
      </c>
      <c r="I1037" s="68">
        <v>0.44800569800569801</v>
      </c>
      <c r="J1037" s="68">
        <v>0.46080669710806699</v>
      </c>
      <c r="K1037" s="67">
        <v>0.47263868065967019</v>
      </c>
      <c r="L1037" s="67">
        <v>0.44371079564212612</v>
      </c>
      <c r="M1037" s="67">
        <v>0.4375</v>
      </c>
      <c r="N1037" s="67">
        <v>0.50597609561752988</v>
      </c>
      <c r="O1037" s="67">
        <v>0.51395108508439502</v>
      </c>
    </row>
    <row r="1038" spans="1:15" ht="14.25" x14ac:dyDescent="0.45">
      <c r="A1038" s="46">
        <v>76</v>
      </c>
      <c r="B1038" s="46" t="s">
        <v>228</v>
      </c>
      <c r="C1038" s="49">
        <v>76563</v>
      </c>
      <c r="D1038" s="46" t="s">
        <v>2261</v>
      </c>
      <c r="E1038" s="67">
        <v>0.17499999999999999</v>
      </c>
      <c r="F1038" s="67">
        <v>0.19681908548707752</v>
      </c>
      <c r="G1038" s="67">
        <v>0.27001862197392923</v>
      </c>
      <c r="H1038" s="67">
        <v>0.25168539325842698</v>
      </c>
      <c r="I1038" s="67">
        <v>0.30602409638554218</v>
      </c>
      <c r="J1038" s="67">
        <v>0.31797235023041476</v>
      </c>
      <c r="K1038" s="67">
        <v>0.28920570264765783</v>
      </c>
      <c r="L1038" s="67">
        <v>0.30684326710816778</v>
      </c>
      <c r="M1038" s="67">
        <v>0.36774193548387096</v>
      </c>
      <c r="N1038" s="67">
        <v>0.45010615711252655</v>
      </c>
      <c r="O1038" s="67">
        <v>0.45412844036697197</v>
      </c>
    </row>
    <row r="1039" spans="1:15" ht="14.25" x14ac:dyDescent="0.45">
      <c r="A1039" s="51">
        <v>76</v>
      </c>
      <c r="B1039" s="51" t="s">
        <v>228</v>
      </c>
      <c r="C1039" s="49">
        <v>76606</v>
      </c>
      <c r="D1039" s="46" t="s">
        <v>1656</v>
      </c>
      <c r="E1039" s="68">
        <v>0.19354838709677419</v>
      </c>
      <c r="F1039" s="68">
        <v>0.19138755980861244</v>
      </c>
      <c r="G1039" s="68">
        <v>0.1787709497206704</v>
      </c>
      <c r="H1039" s="68">
        <v>0.23783783783783785</v>
      </c>
      <c r="I1039" s="68">
        <v>0.25595238095238093</v>
      </c>
      <c r="J1039" s="68">
        <v>0.22513089005235601</v>
      </c>
      <c r="K1039" s="67">
        <v>0.1657142857142857</v>
      </c>
      <c r="L1039" s="67">
        <v>0.26229508196721313</v>
      </c>
      <c r="M1039" s="67">
        <v>0.23958333333333334</v>
      </c>
      <c r="N1039" s="67">
        <v>0.29375000000000001</v>
      </c>
      <c r="O1039" s="67">
        <v>0.33928571428571402</v>
      </c>
    </row>
    <row r="1040" spans="1:15" ht="14.25" x14ac:dyDescent="0.45">
      <c r="A1040" s="46">
        <v>76</v>
      </c>
      <c r="B1040" s="46" t="s">
        <v>228</v>
      </c>
      <c r="C1040" s="49">
        <v>76616</v>
      </c>
      <c r="D1040" s="46" t="s">
        <v>2264</v>
      </c>
      <c r="E1040" s="67">
        <v>0.18852459016393441</v>
      </c>
      <c r="F1040" s="67">
        <v>0.3</v>
      </c>
      <c r="G1040" s="67">
        <v>0.36607142857142855</v>
      </c>
      <c r="H1040" s="67">
        <v>0.31782945736434109</v>
      </c>
      <c r="I1040" s="67">
        <v>0.36231884057971014</v>
      </c>
      <c r="J1040" s="67">
        <v>0.25</v>
      </c>
      <c r="K1040" s="67">
        <v>0.23841059602649006</v>
      </c>
      <c r="L1040" s="67">
        <v>0.24832214765100671</v>
      </c>
      <c r="M1040" s="67">
        <v>0.21167883211678831</v>
      </c>
      <c r="N1040" s="67">
        <v>0.35833333333333334</v>
      </c>
      <c r="O1040" s="67">
        <v>0.39669421487603301</v>
      </c>
    </row>
    <row r="1041" spans="1:15" ht="14.25" x14ac:dyDescent="0.45">
      <c r="A1041" s="51">
        <v>76</v>
      </c>
      <c r="B1041" s="51" t="s">
        <v>228</v>
      </c>
      <c r="C1041" s="49">
        <v>76622</v>
      </c>
      <c r="D1041" s="46" t="s">
        <v>2266</v>
      </c>
      <c r="E1041" s="68">
        <v>0.36343115124153497</v>
      </c>
      <c r="F1041" s="68">
        <v>0.4</v>
      </c>
      <c r="G1041" s="68">
        <v>0.47737556561085975</v>
      </c>
      <c r="H1041" s="68">
        <v>0.43020594965675057</v>
      </c>
      <c r="I1041" s="68">
        <v>0.4941860465116279</v>
      </c>
      <c r="J1041" s="68">
        <v>0.52429667519181589</v>
      </c>
      <c r="K1041" s="67">
        <v>0.54545454545454541</v>
      </c>
      <c r="L1041" s="67">
        <v>0.54022988505747127</v>
      </c>
      <c r="M1041" s="67">
        <v>0.57999999999999996</v>
      </c>
      <c r="N1041" s="67">
        <v>0.59796437659033075</v>
      </c>
      <c r="O1041" s="67">
        <v>0.58762886597938102</v>
      </c>
    </row>
    <row r="1042" spans="1:15" ht="14.25" x14ac:dyDescent="0.45">
      <c r="A1042" s="46">
        <v>76</v>
      </c>
      <c r="B1042" s="46" t="s">
        <v>228</v>
      </c>
      <c r="C1042" s="49">
        <v>76670</v>
      </c>
      <c r="D1042" s="46" t="s">
        <v>2111</v>
      </c>
      <c r="E1042" s="67">
        <v>0.22047244094488189</v>
      </c>
      <c r="F1042" s="67">
        <v>0.16822429906542055</v>
      </c>
      <c r="G1042" s="67">
        <v>0.42201834862385323</v>
      </c>
      <c r="H1042" s="67">
        <v>0.39669421487603307</v>
      </c>
      <c r="I1042" s="67">
        <v>0.48148148148148145</v>
      </c>
      <c r="J1042" s="67">
        <v>0.40131578947368424</v>
      </c>
      <c r="K1042" s="67">
        <v>0.3014705882352941</v>
      </c>
      <c r="L1042" s="67">
        <v>0.42028985507246375</v>
      </c>
      <c r="M1042" s="67">
        <v>0.40860215053763443</v>
      </c>
      <c r="N1042" s="67">
        <v>0.5</v>
      </c>
      <c r="O1042" s="67">
        <v>0.51063829787234005</v>
      </c>
    </row>
    <row r="1043" spans="1:15" ht="14.25" x14ac:dyDescent="0.45">
      <c r="A1043" s="51">
        <v>76</v>
      </c>
      <c r="B1043" s="51" t="s">
        <v>228</v>
      </c>
      <c r="C1043" s="49">
        <v>76736</v>
      </c>
      <c r="D1043" s="46" t="s">
        <v>2269</v>
      </c>
      <c r="E1043" s="68">
        <v>0.15254237288135594</v>
      </c>
      <c r="F1043" s="68">
        <v>0.22535211267605634</v>
      </c>
      <c r="G1043" s="68">
        <v>0.31693989071038253</v>
      </c>
      <c r="H1043" s="68">
        <v>0.23711340206185566</v>
      </c>
      <c r="I1043" s="68">
        <v>0.25185185185185183</v>
      </c>
      <c r="J1043" s="68">
        <v>0.24534161490683229</v>
      </c>
      <c r="K1043" s="67">
        <v>0.25433526011560692</v>
      </c>
      <c r="L1043" s="67">
        <v>0.26829268292682928</v>
      </c>
      <c r="M1043" s="67">
        <v>0.42608695652173911</v>
      </c>
      <c r="N1043" s="67">
        <v>0.35</v>
      </c>
      <c r="O1043" s="67">
        <v>0.34036144578313199</v>
      </c>
    </row>
    <row r="1044" spans="1:15" ht="14.25" x14ac:dyDescent="0.45">
      <c r="A1044" s="46">
        <v>76</v>
      </c>
      <c r="B1044" s="46" t="s">
        <v>228</v>
      </c>
      <c r="C1044" s="49">
        <v>76823</v>
      </c>
      <c r="D1044" s="46" t="s">
        <v>2271</v>
      </c>
      <c r="E1044" s="67">
        <v>0.14393939393939395</v>
      </c>
      <c r="F1044" s="67">
        <v>0.21830985915492956</v>
      </c>
      <c r="G1044" s="67">
        <v>0.29710144927536231</v>
      </c>
      <c r="H1044" s="67">
        <v>0.18181818181818182</v>
      </c>
      <c r="I1044" s="67">
        <v>0.25563909774436089</v>
      </c>
      <c r="J1044" s="67">
        <v>0.22222222222222221</v>
      </c>
      <c r="K1044" s="67">
        <v>0.25477707006369427</v>
      </c>
      <c r="L1044" s="67">
        <v>0.21875</v>
      </c>
      <c r="M1044" s="67">
        <v>0.25301204819277107</v>
      </c>
      <c r="N1044" s="67">
        <v>0.29411764705882354</v>
      </c>
      <c r="O1044" s="67">
        <v>0.23684210526315799</v>
      </c>
    </row>
    <row r="1045" spans="1:15" ht="14.25" x14ac:dyDescent="0.45">
      <c r="A1045" s="51">
        <v>76</v>
      </c>
      <c r="B1045" s="51" t="s">
        <v>228</v>
      </c>
      <c r="C1045" s="49">
        <v>76828</v>
      </c>
      <c r="D1045" s="46" t="s">
        <v>2273</v>
      </c>
      <c r="E1045" s="68">
        <v>0.15032679738562091</v>
      </c>
      <c r="F1045" s="68">
        <v>0.18292682926829268</v>
      </c>
      <c r="G1045" s="68">
        <v>0.21052631578947367</v>
      </c>
      <c r="H1045" s="68">
        <v>0.19540229885057472</v>
      </c>
      <c r="I1045" s="68">
        <v>0.31606217616580312</v>
      </c>
      <c r="J1045" s="68">
        <v>0.23121387283236994</v>
      </c>
      <c r="K1045" s="67">
        <v>0.26666666666666666</v>
      </c>
      <c r="L1045" s="67">
        <v>0.28780487804878047</v>
      </c>
      <c r="M1045" s="67">
        <v>0.2613065326633166</v>
      </c>
      <c r="N1045" s="67">
        <v>0.31952662721893493</v>
      </c>
      <c r="O1045" s="67">
        <v>0.30769230769230799</v>
      </c>
    </row>
    <row r="1046" spans="1:15" ht="14.25" x14ac:dyDescent="0.45">
      <c r="A1046" s="46">
        <v>76</v>
      </c>
      <c r="B1046" s="46" t="s">
        <v>228</v>
      </c>
      <c r="C1046" s="49">
        <v>76834</v>
      </c>
      <c r="D1046" s="46" t="s">
        <v>2275</v>
      </c>
      <c r="E1046" s="67">
        <v>0.3435344827586207</v>
      </c>
      <c r="F1046" s="67">
        <v>0.36960203217612192</v>
      </c>
      <c r="G1046" s="67">
        <v>0.46410256410256412</v>
      </c>
      <c r="H1046" s="67">
        <v>0.43206751054852321</v>
      </c>
      <c r="I1046" s="67">
        <v>0.49131944444444442</v>
      </c>
      <c r="J1046" s="67">
        <v>0.46313065976714102</v>
      </c>
      <c r="K1046" s="67">
        <v>0.45033407572383072</v>
      </c>
      <c r="L1046" s="67">
        <v>0.4576271186440678</v>
      </c>
      <c r="M1046" s="67">
        <v>0.42394957983193277</v>
      </c>
      <c r="N1046" s="67">
        <v>0.47779215178956447</v>
      </c>
      <c r="O1046" s="67">
        <v>0.54198841698841704</v>
      </c>
    </row>
    <row r="1047" spans="1:15" ht="14.25" x14ac:dyDescent="0.45">
      <c r="A1047" s="51">
        <v>76</v>
      </c>
      <c r="B1047" s="51" t="s">
        <v>228</v>
      </c>
      <c r="C1047" s="49">
        <v>76845</v>
      </c>
      <c r="D1047" s="46" t="s">
        <v>2277</v>
      </c>
      <c r="E1047" s="68">
        <v>0.19354838709677419</v>
      </c>
      <c r="F1047" s="68">
        <v>0.4</v>
      </c>
      <c r="G1047" s="68">
        <v>0.48275862068965519</v>
      </c>
      <c r="H1047" s="68">
        <v>0.26470588235294118</v>
      </c>
      <c r="I1047" s="68">
        <v>0.27450980392156865</v>
      </c>
      <c r="J1047" s="68">
        <v>0.2978723404255319</v>
      </c>
      <c r="K1047" s="67">
        <v>0.16216216216216217</v>
      </c>
      <c r="L1047" s="67">
        <v>0.28888888888888886</v>
      </c>
      <c r="M1047" s="67">
        <v>0.29166666666666669</v>
      </c>
      <c r="N1047" s="67">
        <v>0.39534883720930231</v>
      </c>
      <c r="O1047" s="67">
        <v>0.30612244897959201</v>
      </c>
    </row>
    <row r="1048" spans="1:15" ht="14.25" x14ac:dyDescent="0.45">
      <c r="A1048" s="46">
        <v>76</v>
      </c>
      <c r="B1048" s="46" t="s">
        <v>228</v>
      </c>
      <c r="C1048" s="49">
        <v>76863</v>
      </c>
      <c r="D1048" s="46" t="s">
        <v>2279</v>
      </c>
      <c r="E1048" s="67">
        <v>0.17647058823529413</v>
      </c>
      <c r="F1048" s="67">
        <v>0.125</v>
      </c>
      <c r="G1048" s="67">
        <v>0.24358974358974358</v>
      </c>
      <c r="H1048" s="67">
        <v>0.32692307692307693</v>
      </c>
      <c r="I1048" s="67">
        <v>0.34545454545454546</v>
      </c>
      <c r="J1048" s="67">
        <v>0.13333333333333333</v>
      </c>
      <c r="K1048" s="67">
        <v>0.17499999999999999</v>
      </c>
      <c r="L1048" s="67">
        <v>0.42592592592592593</v>
      </c>
      <c r="M1048" s="67">
        <v>0.3</v>
      </c>
      <c r="N1048" s="67">
        <v>0.2391304347826087</v>
      </c>
      <c r="O1048" s="67">
        <v>0.33928571428571402</v>
      </c>
    </row>
    <row r="1049" spans="1:15" ht="14.25" x14ac:dyDescent="0.45">
      <c r="A1049" s="51">
        <v>76</v>
      </c>
      <c r="B1049" s="51" t="s">
        <v>228</v>
      </c>
      <c r="C1049" s="49">
        <v>76869</v>
      </c>
      <c r="D1049" s="46" t="s">
        <v>2281</v>
      </c>
      <c r="E1049" s="68">
        <v>0.12280701754385964</v>
      </c>
      <c r="F1049" s="68">
        <v>0.18803418803418803</v>
      </c>
      <c r="G1049" s="68">
        <v>0.1134020618556701</v>
      </c>
      <c r="H1049" s="68">
        <v>0.21367521367521367</v>
      </c>
      <c r="I1049" s="68">
        <v>0.22222222222222221</v>
      </c>
      <c r="J1049" s="68">
        <v>0.27551020408163263</v>
      </c>
      <c r="K1049" s="67">
        <v>0.19387755102040816</v>
      </c>
      <c r="L1049" s="67">
        <v>0.25471698113207547</v>
      </c>
      <c r="M1049" s="67">
        <v>0.43243243243243246</v>
      </c>
      <c r="N1049" s="67">
        <v>0.25423728813559321</v>
      </c>
      <c r="O1049" s="67">
        <v>0.42477876106194701</v>
      </c>
    </row>
    <row r="1050" spans="1:15" ht="14.25" x14ac:dyDescent="0.45">
      <c r="A1050" s="46">
        <v>76</v>
      </c>
      <c r="B1050" s="46" t="s">
        <v>228</v>
      </c>
      <c r="C1050" s="49">
        <v>76890</v>
      </c>
      <c r="D1050" s="46" t="s">
        <v>2283</v>
      </c>
      <c r="E1050" s="67">
        <v>0.20689655172413793</v>
      </c>
      <c r="F1050" s="67">
        <v>0.31007751937984496</v>
      </c>
      <c r="G1050" s="67">
        <v>0.26865671641791045</v>
      </c>
      <c r="H1050" s="67">
        <v>0.25170068027210885</v>
      </c>
      <c r="I1050" s="67">
        <v>0.44</v>
      </c>
      <c r="J1050" s="67">
        <v>0.34868421052631576</v>
      </c>
      <c r="K1050" s="67">
        <v>0.29655172413793102</v>
      </c>
      <c r="L1050" s="67">
        <v>0.34027777777777779</v>
      </c>
      <c r="M1050" s="67">
        <v>0.46575342465753422</v>
      </c>
      <c r="N1050" s="67">
        <v>0.37267080745341613</v>
      </c>
      <c r="O1050" s="67">
        <v>0.42253521126760601</v>
      </c>
    </row>
    <row r="1051" spans="1:15" ht="14.25" x14ac:dyDescent="0.45">
      <c r="A1051" s="51">
        <v>76</v>
      </c>
      <c r="B1051" s="51" t="s">
        <v>228</v>
      </c>
      <c r="C1051" s="49">
        <v>76892</v>
      </c>
      <c r="D1051" s="46" t="s">
        <v>2285</v>
      </c>
      <c r="E1051" s="68">
        <v>0.20875420875420875</v>
      </c>
      <c r="F1051" s="68">
        <v>0.27692307692307694</v>
      </c>
      <c r="G1051" s="68">
        <v>0.35384615384615387</v>
      </c>
      <c r="H1051" s="68">
        <v>0.32828282828282829</v>
      </c>
      <c r="I1051" s="68">
        <v>0.34105653382761819</v>
      </c>
      <c r="J1051" s="68">
        <v>0.34763948497854075</v>
      </c>
      <c r="K1051" s="67">
        <v>0.37286689419795221</v>
      </c>
      <c r="L1051" s="67">
        <v>0.35364936042136946</v>
      </c>
      <c r="M1051" s="67">
        <v>0.40062597809076683</v>
      </c>
      <c r="N1051" s="67">
        <v>0.42536231884057973</v>
      </c>
      <c r="O1051" s="67">
        <v>0.468649517684887</v>
      </c>
    </row>
    <row r="1052" spans="1:15" ht="14.25" x14ac:dyDescent="0.45">
      <c r="A1052" s="46">
        <v>76</v>
      </c>
      <c r="B1052" s="46" t="s">
        <v>228</v>
      </c>
      <c r="C1052" s="49">
        <v>76895</v>
      </c>
      <c r="D1052" s="46" t="s">
        <v>2287</v>
      </c>
      <c r="E1052" s="67">
        <v>0.27688787185354691</v>
      </c>
      <c r="F1052" s="67">
        <v>0.34823529411764703</v>
      </c>
      <c r="G1052" s="67">
        <v>0.42920353982300885</v>
      </c>
      <c r="H1052" s="67">
        <v>0.4115138592750533</v>
      </c>
      <c r="I1052" s="67">
        <v>0.43882978723404253</v>
      </c>
      <c r="J1052" s="67">
        <v>0.40816326530612246</v>
      </c>
      <c r="K1052" s="67">
        <v>0.42857142857142855</v>
      </c>
      <c r="L1052" s="67">
        <v>0.45603271983640081</v>
      </c>
      <c r="M1052" s="67">
        <v>0.45911949685534592</v>
      </c>
      <c r="N1052" s="67">
        <v>0.46543778801843316</v>
      </c>
      <c r="O1052" s="67">
        <v>0.53073770491803296</v>
      </c>
    </row>
    <row r="1053" spans="1:15" ht="14.25" x14ac:dyDescent="0.45">
      <c r="A1053" s="51">
        <v>81</v>
      </c>
      <c r="B1053" s="51" t="s">
        <v>252</v>
      </c>
      <c r="C1053" s="49">
        <v>81001</v>
      </c>
      <c r="D1053" s="46" t="s">
        <v>252</v>
      </c>
      <c r="E1053" s="68">
        <v>0.45833333333333331</v>
      </c>
      <c r="F1053" s="68">
        <v>0.49586776859504134</v>
      </c>
      <c r="G1053" s="68">
        <v>0.42737430167597767</v>
      </c>
      <c r="H1053" s="68">
        <v>0.40492476060191518</v>
      </c>
      <c r="I1053" s="68">
        <v>0.35982658959537572</v>
      </c>
      <c r="J1053" s="68">
        <v>0.36835106382978722</v>
      </c>
      <c r="K1053" s="67">
        <v>0.37183098591549296</v>
      </c>
      <c r="L1053" s="67">
        <v>0.36396181384248211</v>
      </c>
      <c r="M1053" s="67">
        <v>0.41370869033047736</v>
      </c>
      <c r="N1053" s="67">
        <v>0.4274640088593577</v>
      </c>
      <c r="O1053" s="67">
        <v>0.408614668218859</v>
      </c>
    </row>
    <row r="1054" spans="1:15" ht="14.25" x14ac:dyDescent="0.45">
      <c r="A1054" s="46">
        <v>81</v>
      </c>
      <c r="B1054" s="46" t="s">
        <v>252</v>
      </c>
      <c r="C1054" s="49">
        <v>81065</v>
      </c>
      <c r="D1054" s="46" t="s">
        <v>2290</v>
      </c>
      <c r="E1054" s="67">
        <v>0.3048780487804878</v>
      </c>
      <c r="F1054" s="67">
        <v>0.26031746031746034</v>
      </c>
      <c r="G1054" s="67">
        <v>0.30225080385852088</v>
      </c>
      <c r="H1054" s="67">
        <v>0.23723723723723725</v>
      </c>
      <c r="I1054" s="67">
        <v>0.29354838709677417</v>
      </c>
      <c r="J1054" s="67">
        <v>0.27741935483870966</v>
      </c>
      <c r="K1054" s="67">
        <v>0.21341463414634146</v>
      </c>
      <c r="L1054" s="67">
        <v>0.24099722991689751</v>
      </c>
      <c r="M1054" s="67">
        <v>0.31545741324921134</v>
      </c>
      <c r="N1054" s="67">
        <v>0.30270270270270272</v>
      </c>
      <c r="O1054" s="67">
        <v>0.35428571428571398</v>
      </c>
    </row>
    <row r="1055" spans="1:15" ht="14.25" x14ac:dyDescent="0.45">
      <c r="A1055" s="51">
        <v>81</v>
      </c>
      <c r="B1055" s="51" t="s">
        <v>252</v>
      </c>
      <c r="C1055" s="49">
        <v>81220</v>
      </c>
      <c r="D1055" s="46" t="s">
        <v>2292</v>
      </c>
      <c r="E1055" s="68">
        <v>0.24324324324324326</v>
      </c>
      <c r="F1055" s="68">
        <v>0.23404255319148937</v>
      </c>
      <c r="G1055" s="68">
        <v>0.15151515151515152</v>
      </c>
      <c r="H1055" s="68">
        <v>0.2857142857142857</v>
      </c>
      <c r="I1055" s="68">
        <v>0.36842105263157893</v>
      </c>
      <c r="J1055" s="68">
        <v>0.23333333333333334</v>
      </c>
      <c r="K1055" s="67">
        <v>0.33333333333333331</v>
      </c>
      <c r="L1055" s="67">
        <v>0.22857142857142856</v>
      </c>
      <c r="M1055" s="67">
        <v>0.35416666666666669</v>
      </c>
      <c r="N1055" s="67">
        <v>0.25</v>
      </c>
      <c r="O1055" s="67">
        <v>0.52272727272727304</v>
      </c>
    </row>
    <row r="1056" spans="1:15" ht="14.25" x14ac:dyDescent="0.45">
      <c r="A1056" s="46">
        <v>81</v>
      </c>
      <c r="B1056" s="46" t="s">
        <v>252</v>
      </c>
      <c r="C1056" s="49">
        <v>81300</v>
      </c>
      <c r="D1056" s="46" t="s">
        <v>2294</v>
      </c>
      <c r="E1056" s="67">
        <v>0.22085889570552147</v>
      </c>
      <c r="F1056" s="67">
        <v>0.25423728813559321</v>
      </c>
      <c r="G1056" s="67">
        <v>0.24</v>
      </c>
      <c r="H1056" s="67">
        <v>0.10648148148148148</v>
      </c>
      <c r="I1056" s="67">
        <v>0.24766355140186916</v>
      </c>
      <c r="J1056" s="67">
        <v>0.22051282051282051</v>
      </c>
      <c r="K1056" s="67">
        <v>0.2413793103448276</v>
      </c>
      <c r="L1056" s="67">
        <v>0.23499999999999999</v>
      </c>
      <c r="M1056" s="67">
        <v>0.40265486725663718</v>
      </c>
      <c r="N1056" s="67">
        <v>0.28846153846153844</v>
      </c>
      <c r="O1056" s="67">
        <v>0.34297520661156999</v>
      </c>
    </row>
    <row r="1057" spans="1:15" ht="14.25" x14ac:dyDescent="0.45">
      <c r="A1057" s="51">
        <v>81</v>
      </c>
      <c r="B1057" s="51" t="s">
        <v>252</v>
      </c>
      <c r="C1057" s="49">
        <v>81591</v>
      </c>
      <c r="D1057" s="46" t="s">
        <v>2296</v>
      </c>
      <c r="E1057" s="68">
        <v>0.2857142857142857</v>
      </c>
      <c r="F1057" s="68">
        <v>0.30555555555555558</v>
      </c>
      <c r="G1057" s="68">
        <v>0.2608695652173913</v>
      </c>
      <c r="H1057" s="68">
        <v>0.22580645161290322</v>
      </c>
      <c r="I1057" s="68">
        <v>0.23809523809523808</v>
      </c>
      <c r="J1057" s="68">
        <v>0.35135135135135137</v>
      </c>
      <c r="K1057" s="67">
        <v>0.26923076923076922</v>
      </c>
      <c r="L1057" s="67">
        <v>0.20689655172413793</v>
      </c>
      <c r="M1057" s="67">
        <v>0.38235294117647056</v>
      </c>
      <c r="N1057" s="67">
        <v>0.27500000000000002</v>
      </c>
      <c r="O1057" s="67">
        <v>0.35897435897435898</v>
      </c>
    </row>
    <row r="1058" spans="1:15" ht="14.25" x14ac:dyDescent="0.45">
      <c r="A1058" s="46">
        <v>81</v>
      </c>
      <c r="B1058" s="46" t="s">
        <v>252</v>
      </c>
      <c r="C1058" s="49">
        <v>81736</v>
      </c>
      <c r="D1058" s="46" t="s">
        <v>2298</v>
      </c>
      <c r="E1058" s="67">
        <v>0.37165775401069517</v>
      </c>
      <c r="F1058" s="67">
        <v>0.45260663507109006</v>
      </c>
      <c r="G1058" s="67">
        <v>0.44150110375275936</v>
      </c>
      <c r="H1058" s="67">
        <v>0.40170940170940173</v>
      </c>
      <c r="I1058" s="67">
        <v>0.4144486692015209</v>
      </c>
      <c r="J1058" s="67">
        <v>0.35193133047210301</v>
      </c>
      <c r="K1058" s="67">
        <v>0.34133790737564323</v>
      </c>
      <c r="L1058" s="67">
        <v>0.35684647302904565</v>
      </c>
      <c r="M1058" s="67">
        <v>0.44618395303326808</v>
      </c>
      <c r="N1058" s="67">
        <v>0.4</v>
      </c>
      <c r="O1058" s="67">
        <v>0.443768996960486</v>
      </c>
    </row>
    <row r="1059" spans="1:15" ht="14.25" x14ac:dyDescent="0.45">
      <c r="A1059" s="51">
        <v>81</v>
      </c>
      <c r="B1059" s="51" t="s">
        <v>252</v>
      </c>
      <c r="C1059" s="49">
        <v>81794</v>
      </c>
      <c r="D1059" s="46" t="s">
        <v>2565</v>
      </c>
      <c r="E1059" s="68">
        <v>0.29621380846325168</v>
      </c>
      <c r="F1059" s="68">
        <v>0.33766233766233766</v>
      </c>
      <c r="G1059" s="68">
        <v>0.31775700934579437</v>
      </c>
      <c r="H1059" s="68">
        <v>0.30724070450097846</v>
      </c>
      <c r="I1059" s="68">
        <v>0.32758620689655171</v>
      </c>
      <c r="J1059" s="68">
        <v>0.28830313014827019</v>
      </c>
      <c r="K1059" s="67">
        <v>0.2483108108108108</v>
      </c>
      <c r="L1059" s="67">
        <v>0.31022530329289427</v>
      </c>
      <c r="M1059" s="67">
        <v>0.32586206896551723</v>
      </c>
      <c r="N1059" s="67">
        <v>0.33180428134556578</v>
      </c>
      <c r="O1059" s="67">
        <v>0.395275590551181</v>
      </c>
    </row>
    <row r="1060" spans="1:15" ht="14.25" x14ac:dyDescent="0.45">
      <c r="A1060" s="46">
        <v>85</v>
      </c>
      <c r="B1060" s="46" t="s">
        <v>253</v>
      </c>
      <c r="C1060" s="49">
        <v>85001</v>
      </c>
      <c r="D1060" s="46" t="s">
        <v>2302</v>
      </c>
      <c r="E1060" s="67">
        <v>0.5048213272830403</v>
      </c>
      <c r="F1060" s="67">
        <v>0.46688741721854304</v>
      </c>
      <c r="G1060" s="67">
        <v>0.46564046179219354</v>
      </c>
      <c r="H1060" s="67">
        <v>0.45307443365695793</v>
      </c>
      <c r="I1060" s="67">
        <v>0.4388327721661055</v>
      </c>
      <c r="J1060" s="67">
        <v>0.44385872430152873</v>
      </c>
      <c r="K1060" s="67">
        <v>0.41948717948717951</v>
      </c>
      <c r="L1060" s="67">
        <v>0.4392912975508077</v>
      </c>
      <c r="M1060" s="67">
        <v>0.48148148148148145</v>
      </c>
      <c r="N1060" s="67">
        <v>0.50114103149246925</v>
      </c>
      <c r="O1060" s="67">
        <v>0.57909604519774005</v>
      </c>
    </row>
    <row r="1061" spans="1:15" ht="14.25" x14ac:dyDescent="0.45">
      <c r="A1061" s="51">
        <v>85</v>
      </c>
      <c r="B1061" s="51" t="s">
        <v>253</v>
      </c>
      <c r="C1061" s="49">
        <v>85010</v>
      </c>
      <c r="D1061" s="46" t="s">
        <v>2304</v>
      </c>
      <c r="E1061" s="68">
        <v>0.43111111111111111</v>
      </c>
      <c r="F1061" s="68">
        <v>0.43863636363636366</v>
      </c>
      <c r="G1061" s="68">
        <v>0.38947368421052631</v>
      </c>
      <c r="H1061" s="68">
        <v>0.38308457711442784</v>
      </c>
      <c r="I1061" s="68">
        <v>0.44090909090909092</v>
      </c>
      <c r="J1061" s="68">
        <v>0.39952718676122934</v>
      </c>
      <c r="K1061" s="67">
        <v>0.42627345844504022</v>
      </c>
      <c r="L1061" s="67">
        <v>0.38288288288288286</v>
      </c>
      <c r="M1061" s="67">
        <v>0.46500000000000002</v>
      </c>
      <c r="N1061" s="67">
        <v>0.51732101616628179</v>
      </c>
      <c r="O1061" s="67">
        <v>0.57872340425531899</v>
      </c>
    </row>
    <row r="1062" spans="1:15" ht="14.25" x14ac:dyDescent="0.45">
      <c r="A1062" s="46">
        <v>85</v>
      </c>
      <c r="B1062" s="46" t="s">
        <v>253</v>
      </c>
      <c r="C1062" s="49">
        <v>85015</v>
      </c>
      <c r="D1062" s="46" t="s">
        <v>2566</v>
      </c>
      <c r="E1062" s="67">
        <v>0.11764705882352941</v>
      </c>
      <c r="F1062" s="67">
        <v>0.32558139534883723</v>
      </c>
      <c r="G1062" s="67">
        <v>0.5</v>
      </c>
      <c r="H1062" s="67">
        <v>0.29629629629629628</v>
      </c>
      <c r="I1062" s="67">
        <v>0.3888888888888889</v>
      </c>
      <c r="J1062" s="67">
        <v>0.36363636363636365</v>
      </c>
      <c r="K1062" s="67">
        <v>0.52380952380952384</v>
      </c>
      <c r="L1062" s="67">
        <v>0.40625</v>
      </c>
      <c r="M1062" s="67">
        <v>0.59375</v>
      </c>
      <c r="N1062" s="67">
        <v>0.60869565217391308</v>
      </c>
      <c r="O1062" s="67">
        <v>0.37037037037037002</v>
      </c>
    </row>
    <row r="1063" spans="1:15" ht="14.25" x14ac:dyDescent="0.45">
      <c r="A1063" s="51">
        <v>85</v>
      </c>
      <c r="B1063" s="51" t="s">
        <v>253</v>
      </c>
      <c r="C1063" s="49">
        <v>85125</v>
      </c>
      <c r="D1063" s="46" t="s">
        <v>2308</v>
      </c>
      <c r="E1063" s="68">
        <v>0.21875</v>
      </c>
      <c r="F1063" s="68">
        <v>0.14705882352941177</v>
      </c>
      <c r="G1063" s="68">
        <v>0.23776223776223776</v>
      </c>
      <c r="H1063" s="68">
        <v>0.1744186046511628</v>
      </c>
      <c r="I1063" s="68">
        <v>0.14388489208633093</v>
      </c>
      <c r="J1063" s="68">
        <v>0.22151898734177214</v>
      </c>
      <c r="K1063" s="67">
        <v>0.14953271028037382</v>
      </c>
      <c r="L1063" s="67">
        <v>0.27205882352941174</v>
      </c>
      <c r="M1063" s="67">
        <v>0.22535211267605634</v>
      </c>
      <c r="N1063" s="67">
        <v>0.23870967741935484</v>
      </c>
      <c r="O1063" s="67">
        <v>0.27702702702702697</v>
      </c>
    </row>
    <row r="1064" spans="1:15" ht="14.25" x14ac:dyDescent="0.45">
      <c r="A1064" s="46">
        <v>85</v>
      </c>
      <c r="B1064" s="46" t="s">
        <v>253</v>
      </c>
      <c r="C1064" s="49">
        <v>85136</v>
      </c>
      <c r="D1064" s="46" t="s">
        <v>2310</v>
      </c>
      <c r="E1064" s="67">
        <v>0.46666666666666667</v>
      </c>
      <c r="F1064" s="67">
        <v>0.375</v>
      </c>
      <c r="G1064" s="67">
        <v>0.375</v>
      </c>
      <c r="H1064" s="67">
        <v>0.5</v>
      </c>
      <c r="I1064" s="67">
        <v>0.35294117647058826</v>
      </c>
      <c r="J1064" s="67">
        <v>0.33333333333333331</v>
      </c>
      <c r="K1064" s="67">
        <v>0.35714285714285715</v>
      </c>
      <c r="L1064" s="67">
        <v>0.26923076923076922</v>
      </c>
      <c r="M1064" s="67">
        <v>0.61538461538461542</v>
      </c>
      <c r="N1064" s="67">
        <v>0.5</v>
      </c>
      <c r="O1064" s="67">
        <v>0.41666666666666702</v>
      </c>
    </row>
    <row r="1065" spans="1:15" ht="14.25" x14ac:dyDescent="0.45">
      <c r="A1065" s="51">
        <v>85</v>
      </c>
      <c r="B1065" s="51" t="s">
        <v>253</v>
      </c>
      <c r="C1065" s="49">
        <v>85139</v>
      </c>
      <c r="D1065" s="46" t="s">
        <v>2312</v>
      </c>
      <c r="E1065" s="68">
        <v>0.20125786163522014</v>
      </c>
      <c r="F1065" s="68">
        <v>0.36428571428571427</v>
      </c>
      <c r="G1065" s="68">
        <v>0.31707317073170732</v>
      </c>
      <c r="H1065" s="68">
        <v>0.25324675324675322</v>
      </c>
      <c r="I1065" s="68">
        <v>0.34482758620689657</v>
      </c>
      <c r="J1065" s="68">
        <v>0.35810810810810811</v>
      </c>
      <c r="K1065" s="67">
        <v>0.27067669172932329</v>
      </c>
      <c r="L1065" s="67">
        <v>0.29599999999999999</v>
      </c>
      <c r="M1065" s="67">
        <v>0.32876712328767121</v>
      </c>
      <c r="N1065" s="67">
        <v>0.43478260869565216</v>
      </c>
      <c r="O1065" s="67">
        <v>0.43333333333333302</v>
      </c>
    </row>
    <row r="1066" spans="1:15" ht="14.25" x14ac:dyDescent="0.45">
      <c r="A1066" s="46">
        <v>85</v>
      </c>
      <c r="B1066" s="46" t="s">
        <v>253</v>
      </c>
      <c r="C1066" s="49">
        <v>85162</v>
      </c>
      <c r="D1066" s="46" t="s">
        <v>2314</v>
      </c>
      <c r="E1066" s="67">
        <v>0.36318407960199006</v>
      </c>
      <c r="F1066" s="67">
        <v>0.3364485981308411</v>
      </c>
      <c r="G1066" s="67">
        <v>0.33486238532110091</v>
      </c>
      <c r="H1066" s="67">
        <v>0.24875621890547264</v>
      </c>
      <c r="I1066" s="67">
        <v>0.29411764705882354</v>
      </c>
      <c r="J1066" s="67">
        <v>0.35175879396984927</v>
      </c>
      <c r="K1066" s="67">
        <v>0.3140096618357488</v>
      </c>
      <c r="L1066" s="67">
        <v>0.3446601941747573</v>
      </c>
      <c r="M1066" s="67">
        <v>0.36363636363636365</v>
      </c>
      <c r="N1066" s="67">
        <v>0.39583333333333331</v>
      </c>
      <c r="O1066" s="67">
        <v>0.36</v>
      </c>
    </row>
    <row r="1067" spans="1:15" ht="14.25" x14ac:dyDescent="0.45">
      <c r="A1067" s="51">
        <v>85</v>
      </c>
      <c r="B1067" s="51" t="s">
        <v>253</v>
      </c>
      <c r="C1067" s="49">
        <v>85225</v>
      </c>
      <c r="D1067" s="46" t="s">
        <v>2316</v>
      </c>
      <c r="E1067" s="68">
        <v>0.20689655172413793</v>
      </c>
      <c r="F1067" s="68">
        <v>0.18181818181818182</v>
      </c>
      <c r="G1067" s="68">
        <v>0.24675324675324675</v>
      </c>
      <c r="H1067" s="68">
        <v>0.2</v>
      </c>
      <c r="I1067" s="68">
        <v>0.20833333333333334</v>
      </c>
      <c r="J1067" s="68">
        <v>0.17808219178082191</v>
      </c>
      <c r="K1067" s="67">
        <v>0.31707317073170732</v>
      </c>
      <c r="L1067" s="67">
        <v>0.19480519480519481</v>
      </c>
      <c r="M1067" s="67">
        <v>0.20253164556962025</v>
      </c>
      <c r="N1067" s="67">
        <v>0.39603960396039606</v>
      </c>
      <c r="O1067" s="67">
        <v>0.32142857142857201</v>
      </c>
    </row>
    <row r="1068" spans="1:15" ht="14.25" x14ac:dyDescent="0.45">
      <c r="A1068" s="46">
        <v>85</v>
      </c>
      <c r="B1068" s="46" t="s">
        <v>253</v>
      </c>
      <c r="C1068" s="49">
        <v>85230</v>
      </c>
      <c r="D1068" s="46" t="s">
        <v>2318</v>
      </c>
      <c r="E1068" s="67">
        <v>0.26436781609195403</v>
      </c>
      <c r="F1068" s="67">
        <v>0.32941176470588235</v>
      </c>
      <c r="G1068" s="67">
        <v>0.23456790123456789</v>
      </c>
      <c r="H1068" s="67">
        <v>0.28282828282828282</v>
      </c>
      <c r="I1068" s="67">
        <v>0.25961538461538464</v>
      </c>
      <c r="J1068" s="67">
        <v>0.17142857142857143</v>
      </c>
      <c r="K1068" s="67">
        <v>0.1368421052631579</v>
      </c>
      <c r="L1068" s="67">
        <v>0.2076923076923077</v>
      </c>
      <c r="M1068" s="67">
        <v>0.25984251968503935</v>
      </c>
      <c r="N1068" s="67">
        <v>0.23571428571428571</v>
      </c>
      <c r="O1068" s="67">
        <v>0.36585365853658502</v>
      </c>
    </row>
    <row r="1069" spans="1:15" ht="14.25" x14ac:dyDescent="0.45">
      <c r="A1069" s="51">
        <v>85</v>
      </c>
      <c r="B1069" s="51" t="s">
        <v>253</v>
      </c>
      <c r="C1069" s="49">
        <v>85250</v>
      </c>
      <c r="D1069" s="46" t="s">
        <v>2320</v>
      </c>
      <c r="E1069" s="68">
        <v>0.32075471698113206</v>
      </c>
      <c r="F1069" s="68">
        <v>0.41643835616438357</v>
      </c>
      <c r="G1069" s="68">
        <v>0.35646687697160884</v>
      </c>
      <c r="H1069" s="68">
        <v>0.2932330827067669</v>
      </c>
      <c r="I1069" s="68">
        <v>0.35693215339233036</v>
      </c>
      <c r="J1069" s="68">
        <v>0.35230352303523033</v>
      </c>
      <c r="K1069" s="67">
        <v>0.32631578947368423</v>
      </c>
      <c r="L1069" s="67">
        <v>0.36768802228412256</v>
      </c>
      <c r="M1069" s="67">
        <v>0.37037037037037035</v>
      </c>
      <c r="N1069" s="67">
        <v>0.30176211453744495</v>
      </c>
      <c r="O1069" s="67">
        <v>0.33183856502242098</v>
      </c>
    </row>
    <row r="1070" spans="1:15" ht="14.25" x14ac:dyDescent="0.45">
      <c r="A1070" s="46">
        <v>85</v>
      </c>
      <c r="B1070" s="46" t="s">
        <v>253</v>
      </c>
      <c r="C1070" s="49">
        <v>85263</v>
      </c>
      <c r="D1070" s="46" t="s">
        <v>2322</v>
      </c>
      <c r="E1070" s="67">
        <v>0.32222222222222224</v>
      </c>
      <c r="F1070" s="67">
        <v>0.31707317073170732</v>
      </c>
      <c r="G1070" s="67">
        <v>0.25</v>
      </c>
      <c r="H1070" s="67">
        <v>0.29059829059829062</v>
      </c>
      <c r="I1070" s="67">
        <v>0.22689075630252101</v>
      </c>
      <c r="J1070" s="67">
        <v>0.23478260869565218</v>
      </c>
      <c r="K1070" s="67">
        <v>0.28712871287128711</v>
      </c>
      <c r="L1070" s="67">
        <v>0.14953271028037382</v>
      </c>
      <c r="M1070" s="67">
        <v>0.33070866141732286</v>
      </c>
      <c r="N1070" s="67">
        <v>0.25396825396825395</v>
      </c>
      <c r="O1070" s="67">
        <v>0.238095238095238</v>
      </c>
    </row>
    <row r="1071" spans="1:15" ht="14.25" x14ac:dyDescent="0.45">
      <c r="A1071" s="51">
        <v>85</v>
      </c>
      <c r="B1071" s="51" t="s">
        <v>253</v>
      </c>
      <c r="C1071" s="49">
        <v>85279</v>
      </c>
      <c r="D1071" s="46" t="s">
        <v>2324</v>
      </c>
      <c r="E1071" s="68">
        <v>0.4</v>
      </c>
      <c r="F1071" s="68">
        <v>0.16666666666666666</v>
      </c>
      <c r="G1071" s="68">
        <v>0.45454545454545453</v>
      </c>
      <c r="H1071" s="68">
        <v>0.1875</v>
      </c>
      <c r="I1071" s="68">
        <v>0.2857142857142857</v>
      </c>
      <c r="J1071" s="68">
        <v>0.5</v>
      </c>
      <c r="K1071" s="67">
        <v>0.42857142857142855</v>
      </c>
      <c r="L1071" s="67">
        <v>0.54545454545454541</v>
      </c>
      <c r="M1071" s="67">
        <v>0.125</v>
      </c>
      <c r="N1071" s="67">
        <v>0.42857142857142855</v>
      </c>
      <c r="O1071" s="67">
        <v>0.5</v>
      </c>
    </row>
    <row r="1072" spans="1:15" ht="14.25" x14ac:dyDescent="0.45">
      <c r="A1072" s="46">
        <v>85</v>
      </c>
      <c r="B1072" s="46" t="s">
        <v>253</v>
      </c>
      <c r="C1072" s="49">
        <v>85300</v>
      </c>
      <c r="D1072" s="46" t="s">
        <v>443</v>
      </c>
      <c r="E1072" s="67">
        <v>0.29850746268656714</v>
      </c>
      <c r="F1072" s="67">
        <v>0.47540983606557374</v>
      </c>
      <c r="G1072" s="67">
        <v>0.45833333333333331</v>
      </c>
      <c r="H1072" s="67">
        <v>0.38</v>
      </c>
      <c r="I1072" s="67">
        <v>0.25</v>
      </c>
      <c r="J1072" s="67">
        <v>0.52500000000000002</v>
      </c>
      <c r="K1072" s="67">
        <v>0.42222222222222222</v>
      </c>
      <c r="L1072" s="67">
        <v>0.43103448275862066</v>
      </c>
      <c r="M1072" s="67">
        <v>0.46511627906976744</v>
      </c>
      <c r="N1072" s="67">
        <v>0.46153846153846156</v>
      </c>
      <c r="O1072" s="67">
        <v>0.40909090909090901</v>
      </c>
    </row>
    <row r="1073" spans="1:15" ht="14.25" x14ac:dyDescent="0.45">
      <c r="A1073" s="51">
        <v>85</v>
      </c>
      <c r="B1073" s="51" t="s">
        <v>253</v>
      </c>
      <c r="C1073" s="49">
        <v>85315</v>
      </c>
      <c r="D1073" s="46" t="s">
        <v>2327</v>
      </c>
      <c r="E1073" s="68">
        <v>0.22222222222222221</v>
      </c>
      <c r="F1073" s="68">
        <v>0.23809523809523808</v>
      </c>
      <c r="G1073" s="68">
        <v>0.17391304347826086</v>
      </c>
      <c r="H1073" s="68">
        <v>0.35714285714285715</v>
      </c>
      <c r="I1073" s="68">
        <v>0.47058823529411764</v>
      </c>
      <c r="J1073" s="68">
        <v>0.27777777777777779</v>
      </c>
      <c r="K1073" s="67">
        <v>0.52941176470588236</v>
      </c>
      <c r="L1073" s="67">
        <v>0.36</v>
      </c>
      <c r="M1073" s="67">
        <v>0.41176470588235292</v>
      </c>
      <c r="N1073" s="67">
        <v>0.42857142857142855</v>
      </c>
      <c r="O1073" s="67">
        <v>0.41176470588235298</v>
      </c>
    </row>
    <row r="1074" spans="1:15" ht="14.25" x14ac:dyDescent="0.45">
      <c r="A1074" s="46">
        <v>85</v>
      </c>
      <c r="B1074" s="46" t="s">
        <v>253</v>
      </c>
      <c r="C1074" s="49">
        <v>85325</v>
      </c>
      <c r="D1074" s="46" t="s">
        <v>2329</v>
      </c>
      <c r="E1074" s="67">
        <v>0.3392857142857143</v>
      </c>
      <c r="F1074" s="67">
        <v>0.44230769230769229</v>
      </c>
      <c r="G1074" s="67">
        <v>0.4</v>
      </c>
      <c r="H1074" s="67">
        <v>0.38333333333333336</v>
      </c>
      <c r="I1074" s="67">
        <v>0.42553191489361702</v>
      </c>
      <c r="J1074" s="67">
        <v>0.25</v>
      </c>
      <c r="K1074" s="67">
        <v>0.34146341463414637</v>
      </c>
      <c r="L1074" s="67">
        <v>0.39215686274509803</v>
      </c>
      <c r="M1074" s="67">
        <v>0.26415094339622641</v>
      </c>
      <c r="N1074" s="67">
        <v>0.36507936507936506</v>
      </c>
      <c r="O1074" s="67">
        <v>0.57142857142857095</v>
      </c>
    </row>
    <row r="1075" spans="1:15" ht="14.25" x14ac:dyDescent="0.45">
      <c r="A1075" s="51">
        <v>85</v>
      </c>
      <c r="B1075" s="51" t="s">
        <v>253</v>
      </c>
      <c r="C1075" s="49">
        <v>85400</v>
      </c>
      <c r="D1075" s="46" t="s">
        <v>2331</v>
      </c>
      <c r="E1075" s="68">
        <v>0.33333333333333331</v>
      </c>
      <c r="F1075" s="68">
        <v>0.44444444444444442</v>
      </c>
      <c r="G1075" s="68">
        <v>0.16129032258064516</v>
      </c>
      <c r="H1075" s="68">
        <v>0.32</v>
      </c>
      <c r="I1075" s="68">
        <v>0.43333333333333335</v>
      </c>
      <c r="J1075" s="68">
        <v>0.27450980392156865</v>
      </c>
      <c r="K1075" s="67">
        <v>0.20454545454545456</v>
      </c>
      <c r="L1075" s="67">
        <v>0.23809523809523808</v>
      </c>
      <c r="M1075" s="67">
        <v>0.34426229508196721</v>
      </c>
      <c r="N1075" s="67">
        <v>0.45283018867924529</v>
      </c>
      <c r="O1075" s="67">
        <v>0.45833333333333298</v>
      </c>
    </row>
    <row r="1076" spans="1:15" ht="14.25" x14ac:dyDescent="0.45">
      <c r="A1076" s="46">
        <v>85</v>
      </c>
      <c r="B1076" s="46" t="s">
        <v>253</v>
      </c>
      <c r="C1076" s="49">
        <v>85410</v>
      </c>
      <c r="D1076" s="46" t="s">
        <v>2333</v>
      </c>
      <c r="E1076" s="67">
        <v>0.40740740740740738</v>
      </c>
      <c r="F1076" s="67">
        <v>0.4298780487804878</v>
      </c>
      <c r="G1076" s="67">
        <v>0.41077441077441079</v>
      </c>
      <c r="H1076" s="67">
        <v>0.34602076124567471</v>
      </c>
      <c r="I1076" s="67">
        <v>0.39130434782608697</v>
      </c>
      <c r="J1076" s="67">
        <v>0.39622641509433965</v>
      </c>
      <c r="K1076" s="67">
        <v>0.36607142857142855</v>
      </c>
      <c r="L1076" s="67">
        <v>0.41868512110726641</v>
      </c>
      <c r="M1076" s="67">
        <v>0.41196013289036543</v>
      </c>
      <c r="N1076" s="67">
        <v>0.46979865771812079</v>
      </c>
      <c r="O1076" s="67">
        <v>0.47402597402597402</v>
      </c>
    </row>
    <row r="1077" spans="1:15" ht="14.25" x14ac:dyDescent="0.45">
      <c r="A1077" s="51">
        <v>85</v>
      </c>
      <c r="B1077" s="51" t="s">
        <v>253</v>
      </c>
      <c r="C1077" s="49">
        <v>85430</v>
      </c>
      <c r="D1077" s="46" t="s">
        <v>2335</v>
      </c>
      <c r="E1077" s="68">
        <v>0.1310344827586207</v>
      </c>
      <c r="F1077" s="68">
        <v>0.27049180327868855</v>
      </c>
      <c r="G1077" s="68">
        <v>0.24539877300613497</v>
      </c>
      <c r="H1077" s="68">
        <v>0.22900763358778625</v>
      </c>
      <c r="I1077" s="68">
        <v>0.2558139534883721</v>
      </c>
      <c r="J1077" s="68">
        <v>0.24427480916030533</v>
      </c>
      <c r="K1077" s="67">
        <v>0.28813559322033899</v>
      </c>
      <c r="L1077" s="67">
        <v>0.23021582733812951</v>
      </c>
      <c r="M1077" s="67">
        <v>0.296875</v>
      </c>
      <c r="N1077" s="67">
        <v>0.30057803468208094</v>
      </c>
      <c r="O1077" s="67">
        <v>0.412121212121212</v>
      </c>
    </row>
    <row r="1078" spans="1:15" ht="14.25" x14ac:dyDescent="0.45">
      <c r="A1078" s="46">
        <v>85</v>
      </c>
      <c r="B1078" s="46" t="s">
        <v>253</v>
      </c>
      <c r="C1078" s="49">
        <v>85440</v>
      </c>
      <c r="D1078" s="46" t="s">
        <v>656</v>
      </c>
      <c r="E1078" s="67">
        <v>0.35714285714285715</v>
      </c>
      <c r="F1078" s="67">
        <v>0.40804597701149425</v>
      </c>
      <c r="G1078" s="67">
        <v>0.37007874015748032</v>
      </c>
      <c r="H1078" s="67">
        <v>0.32432432432432434</v>
      </c>
      <c r="I1078" s="67">
        <v>0.31309904153354634</v>
      </c>
      <c r="J1078" s="67">
        <v>0.29073482428115016</v>
      </c>
      <c r="K1078" s="67">
        <v>0.32857142857142857</v>
      </c>
      <c r="L1078" s="67">
        <v>0.32941176470588235</v>
      </c>
      <c r="M1078" s="67">
        <v>0.37005649717514122</v>
      </c>
      <c r="N1078" s="67">
        <v>0.3233695652173913</v>
      </c>
      <c r="O1078" s="67">
        <v>0.4375</v>
      </c>
    </row>
    <row r="1079" spans="1:15" ht="14.25" x14ac:dyDescent="0.45">
      <c r="A1079" s="51">
        <v>86</v>
      </c>
      <c r="B1079" s="51" t="s">
        <v>254</v>
      </c>
      <c r="C1079" s="49">
        <v>86001</v>
      </c>
      <c r="D1079" s="46" t="s">
        <v>2567</v>
      </c>
      <c r="E1079" s="68">
        <v>0.44444444444444442</v>
      </c>
      <c r="F1079" s="68">
        <v>0.32072072072072072</v>
      </c>
      <c r="G1079" s="68">
        <v>0.34296028880866425</v>
      </c>
      <c r="H1079" s="68">
        <v>0.33516483516483514</v>
      </c>
      <c r="I1079" s="68">
        <v>0.41683366733466931</v>
      </c>
      <c r="J1079" s="68">
        <v>0.38415841584158417</v>
      </c>
      <c r="K1079" s="67">
        <v>0.40826446280991735</v>
      </c>
      <c r="L1079" s="67">
        <v>0.4522184300341297</v>
      </c>
      <c r="M1079" s="67">
        <v>0.44572368421052633</v>
      </c>
      <c r="N1079" s="67">
        <v>0.43922204213938409</v>
      </c>
      <c r="O1079" s="67">
        <v>0.49829931972789099</v>
      </c>
    </row>
    <row r="1080" spans="1:15" ht="14.25" x14ac:dyDescent="0.45">
      <c r="A1080" s="46">
        <v>86</v>
      </c>
      <c r="B1080" s="46" t="s">
        <v>254</v>
      </c>
      <c r="C1080" s="49">
        <v>86219</v>
      </c>
      <c r="D1080" s="46" t="s">
        <v>1681</v>
      </c>
      <c r="E1080" s="67">
        <v>0.36764705882352944</v>
      </c>
      <c r="F1080" s="67">
        <v>0.32203389830508472</v>
      </c>
      <c r="G1080" s="67">
        <v>0.25806451612903225</v>
      </c>
      <c r="H1080" s="67">
        <v>0.24528301886792453</v>
      </c>
      <c r="I1080" s="67">
        <v>0.26229508196721313</v>
      </c>
      <c r="J1080" s="67">
        <v>0.3125</v>
      </c>
      <c r="K1080" s="67">
        <v>0.34210526315789475</v>
      </c>
      <c r="L1080" s="67">
        <v>0.38636363636363635</v>
      </c>
      <c r="M1080" s="67">
        <v>0.33870967741935482</v>
      </c>
      <c r="N1080" s="67">
        <v>0.35294117647058826</v>
      </c>
      <c r="O1080" s="67">
        <v>0.36206896551724099</v>
      </c>
    </row>
    <row r="1081" spans="1:15" ht="14.25" x14ac:dyDescent="0.45">
      <c r="A1081" s="51">
        <v>86</v>
      </c>
      <c r="B1081" s="51" t="s">
        <v>254</v>
      </c>
      <c r="C1081" s="49">
        <v>86320</v>
      </c>
      <c r="D1081" s="46" t="s">
        <v>2341</v>
      </c>
      <c r="E1081" s="68">
        <v>0.27625570776255709</v>
      </c>
      <c r="F1081" s="68">
        <v>0.1991869918699187</v>
      </c>
      <c r="G1081" s="68">
        <v>0.23838383838383839</v>
      </c>
      <c r="H1081" s="68">
        <v>0.2471264367816092</v>
      </c>
      <c r="I1081" s="68">
        <v>0.30497925311203322</v>
      </c>
      <c r="J1081" s="68">
        <v>0.23481781376518218</v>
      </c>
      <c r="K1081" s="67">
        <v>0.23665893271461716</v>
      </c>
      <c r="L1081" s="67">
        <v>0.2202020202020202</v>
      </c>
      <c r="M1081" s="67">
        <v>0.28446389496717722</v>
      </c>
      <c r="N1081" s="67">
        <v>0.34399999999999997</v>
      </c>
      <c r="O1081" s="67">
        <v>0.39823008849557501</v>
      </c>
    </row>
    <row r="1082" spans="1:15" ht="14.25" x14ac:dyDescent="0.45">
      <c r="A1082" s="46">
        <v>86</v>
      </c>
      <c r="B1082" s="46" t="s">
        <v>254</v>
      </c>
      <c r="C1082" s="49">
        <v>86568</v>
      </c>
      <c r="D1082" s="46" t="s">
        <v>2568</v>
      </c>
      <c r="E1082" s="67">
        <v>0.42332613390928725</v>
      </c>
      <c r="F1082" s="67">
        <v>0.34806629834254144</v>
      </c>
      <c r="G1082" s="67">
        <v>0.42598684210526316</v>
      </c>
      <c r="H1082" s="67">
        <v>0.4107142857142857</v>
      </c>
      <c r="I1082" s="67">
        <v>0.42549668874172186</v>
      </c>
      <c r="J1082" s="67">
        <v>0.32621359223300972</v>
      </c>
      <c r="K1082" s="67">
        <v>0.36476868327402134</v>
      </c>
      <c r="L1082" s="67">
        <v>0.36702127659574468</v>
      </c>
      <c r="M1082" s="67">
        <v>0.4</v>
      </c>
      <c r="N1082" s="67">
        <v>0.44625407166123776</v>
      </c>
      <c r="O1082" s="67">
        <v>0.40654205607476601</v>
      </c>
    </row>
    <row r="1083" spans="1:15" ht="14.25" x14ac:dyDescent="0.45">
      <c r="A1083" s="51">
        <v>86</v>
      </c>
      <c r="B1083" s="51" t="s">
        <v>254</v>
      </c>
      <c r="C1083" s="49">
        <v>86569</v>
      </c>
      <c r="D1083" s="46" t="s">
        <v>2345</v>
      </c>
      <c r="E1083" s="68">
        <v>0.22</v>
      </c>
      <c r="F1083" s="68">
        <v>0.19780219780219779</v>
      </c>
      <c r="G1083" s="68">
        <v>0.28155339805825241</v>
      </c>
      <c r="H1083" s="68">
        <v>0.23008849557522124</v>
      </c>
      <c r="I1083" s="68">
        <v>0.45555555555555555</v>
      </c>
      <c r="J1083" s="68">
        <v>0.22105263157894736</v>
      </c>
      <c r="K1083" s="67">
        <v>0.22222222222222221</v>
      </c>
      <c r="L1083" s="67">
        <v>0.26190476190476192</v>
      </c>
      <c r="M1083" s="67">
        <v>0.2807017543859649</v>
      </c>
      <c r="N1083" s="67">
        <v>0.34653465346534651</v>
      </c>
      <c r="O1083" s="67">
        <v>0.29411764705882298</v>
      </c>
    </row>
    <row r="1084" spans="1:15" ht="14.25" x14ac:dyDescent="0.45">
      <c r="A1084" s="46">
        <v>86</v>
      </c>
      <c r="B1084" s="46" t="s">
        <v>254</v>
      </c>
      <c r="C1084" s="49">
        <v>86571</v>
      </c>
      <c r="D1084" s="46" t="s">
        <v>2347</v>
      </c>
      <c r="E1084" s="67">
        <v>0.23853211009174313</v>
      </c>
      <c r="F1084" s="67">
        <v>0.24637681159420291</v>
      </c>
      <c r="G1084" s="67">
        <v>0.16666666666666666</v>
      </c>
      <c r="H1084" s="67">
        <v>0.15862068965517243</v>
      </c>
      <c r="I1084" s="67">
        <v>0.21804511278195488</v>
      </c>
      <c r="J1084" s="67">
        <v>0.16546762589928057</v>
      </c>
      <c r="K1084" s="67">
        <v>0.13422818791946309</v>
      </c>
      <c r="L1084" s="67">
        <v>0.20129870129870131</v>
      </c>
      <c r="M1084" s="67">
        <v>0.192</v>
      </c>
      <c r="N1084" s="67">
        <v>0.22727272727272727</v>
      </c>
      <c r="O1084" s="67">
        <v>0.23972602739726001</v>
      </c>
    </row>
    <row r="1085" spans="1:15" ht="14.25" x14ac:dyDescent="0.45">
      <c r="A1085" s="51">
        <v>86</v>
      </c>
      <c r="B1085" s="51" t="s">
        <v>254</v>
      </c>
      <c r="C1085" s="49">
        <v>86573</v>
      </c>
      <c r="D1085" s="46" t="s">
        <v>2569</v>
      </c>
      <c r="E1085" s="68">
        <v>0.2236024844720497</v>
      </c>
      <c r="F1085" s="68">
        <v>0.14450867052023122</v>
      </c>
      <c r="G1085" s="68">
        <v>0.18048780487804877</v>
      </c>
      <c r="H1085" s="68">
        <v>0.16</v>
      </c>
      <c r="I1085" s="68">
        <v>0.36231884057971014</v>
      </c>
      <c r="J1085" s="68">
        <v>0.20603015075376885</v>
      </c>
      <c r="K1085" s="67">
        <v>0.20370370370370369</v>
      </c>
      <c r="L1085" s="67">
        <v>0.21363636363636362</v>
      </c>
      <c r="M1085" s="67">
        <v>0.24242424242424243</v>
      </c>
      <c r="N1085" s="67">
        <v>0.35265700483091789</v>
      </c>
      <c r="O1085" s="67">
        <v>0.38541666666666702</v>
      </c>
    </row>
    <row r="1086" spans="1:15" ht="14.25" x14ac:dyDescent="0.45">
      <c r="A1086" s="46">
        <v>86</v>
      </c>
      <c r="B1086" s="46" t="s">
        <v>254</v>
      </c>
      <c r="C1086" s="49">
        <v>86749</v>
      </c>
      <c r="D1086" s="46" t="s">
        <v>2351</v>
      </c>
      <c r="E1086" s="67">
        <v>0.34444444444444444</v>
      </c>
      <c r="F1086" s="67">
        <v>0.23624595469255663</v>
      </c>
      <c r="G1086" s="67">
        <v>0.31645569620253167</v>
      </c>
      <c r="H1086" s="67">
        <v>0.3125</v>
      </c>
      <c r="I1086" s="67">
        <v>0.4432624113475177</v>
      </c>
      <c r="J1086" s="67">
        <v>0.33920704845814981</v>
      </c>
      <c r="K1086" s="67">
        <v>0.28512396694214875</v>
      </c>
      <c r="L1086" s="67">
        <v>0.35087719298245612</v>
      </c>
      <c r="M1086" s="67">
        <v>0.28268551236749118</v>
      </c>
      <c r="N1086" s="67">
        <v>0.33695652173913043</v>
      </c>
      <c r="O1086" s="67">
        <v>0.32142857142857201</v>
      </c>
    </row>
    <row r="1087" spans="1:15" ht="14.25" x14ac:dyDescent="0.45">
      <c r="A1087" s="51">
        <v>86</v>
      </c>
      <c r="B1087" s="51" t="s">
        <v>254</v>
      </c>
      <c r="C1087" s="49">
        <v>86755</v>
      </c>
      <c r="D1087" s="46" t="s">
        <v>453</v>
      </c>
      <c r="E1087" s="68">
        <v>0.38333333333333336</v>
      </c>
      <c r="F1087" s="68">
        <v>0.20370370370370369</v>
      </c>
      <c r="G1087" s="68">
        <v>0.27450980392156865</v>
      </c>
      <c r="H1087" s="68">
        <v>0.10526315789473684</v>
      </c>
      <c r="I1087" s="68">
        <v>0.2558139534883721</v>
      </c>
      <c r="J1087" s="68">
        <v>0.26190476190476192</v>
      </c>
      <c r="K1087" s="67">
        <v>0.43283582089552236</v>
      </c>
      <c r="L1087" s="67">
        <v>0.36363636363636365</v>
      </c>
      <c r="M1087" s="67">
        <v>0.35849056603773582</v>
      </c>
      <c r="N1087" s="67">
        <v>0.43181818181818182</v>
      </c>
      <c r="O1087" s="67">
        <v>0.27272727272727298</v>
      </c>
    </row>
    <row r="1088" spans="1:15" ht="14.25" x14ac:dyDescent="0.45">
      <c r="A1088" s="46">
        <v>86</v>
      </c>
      <c r="B1088" s="46" t="s">
        <v>254</v>
      </c>
      <c r="C1088" s="49">
        <v>86757</v>
      </c>
      <c r="D1088" s="46" t="s">
        <v>2044</v>
      </c>
      <c r="E1088" s="67">
        <v>0.20430107526881722</v>
      </c>
      <c r="F1088" s="67">
        <v>0.125</v>
      </c>
      <c r="G1088" s="67">
        <v>0.12831858407079647</v>
      </c>
      <c r="H1088" s="67">
        <v>0.13358778625954199</v>
      </c>
      <c r="I1088" s="67">
        <v>0.17959183673469387</v>
      </c>
      <c r="J1088" s="67">
        <v>0.13846153846153847</v>
      </c>
      <c r="K1088" s="67">
        <v>0.13725490196078433</v>
      </c>
      <c r="L1088" s="67">
        <v>0.11560693641618497</v>
      </c>
      <c r="M1088" s="67">
        <v>0.19444444444444445</v>
      </c>
      <c r="N1088" s="67">
        <v>0.20085470085470086</v>
      </c>
      <c r="O1088" s="67">
        <v>0.354545454545455</v>
      </c>
    </row>
    <row r="1089" spans="1:15" ht="14.25" x14ac:dyDescent="0.45">
      <c r="A1089" s="51">
        <v>86</v>
      </c>
      <c r="B1089" s="51" t="s">
        <v>254</v>
      </c>
      <c r="C1089" s="49">
        <v>86760</v>
      </c>
      <c r="D1089" s="46" t="s">
        <v>1847</v>
      </c>
      <c r="E1089" s="68">
        <v>0.14814814814814814</v>
      </c>
      <c r="F1089" s="68">
        <v>0.15116279069767441</v>
      </c>
      <c r="G1089" s="68">
        <v>0.15068493150684931</v>
      </c>
      <c r="H1089" s="68">
        <v>0.12371134020618557</v>
      </c>
      <c r="I1089" s="68">
        <v>0.12820512820512819</v>
      </c>
      <c r="J1089" s="68">
        <v>0.14666666666666667</v>
      </c>
      <c r="K1089" s="67">
        <v>7.2289156626506021E-2</v>
      </c>
      <c r="L1089" s="67">
        <v>0.16470588235294117</v>
      </c>
      <c r="M1089" s="67">
        <v>0.12857142857142856</v>
      </c>
      <c r="N1089" s="67">
        <v>0.22222222222222221</v>
      </c>
      <c r="O1089" s="67">
        <v>0.18461538461538499</v>
      </c>
    </row>
    <row r="1090" spans="1:15" ht="14.25" x14ac:dyDescent="0.45">
      <c r="A1090" s="46">
        <v>86</v>
      </c>
      <c r="B1090" s="46" t="s">
        <v>254</v>
      </c>
      <c r="C1090" s="49">
        <v>86865</v>
      </c>
      <c r="D1090" s="46" t="s">
        <v>2570</v>
      </c>
      <c r="E1090" s="67">
        <v>0.30337078651685395</v>
      </c>
      <c r="F1090" s="67">
        <v>0.18024691358024691</v>
      </c>
      <c r="G1090" s="67">
        <v>0.19899244332493704</v>
      </c>
      <c r="H1090" s="67">
        <v>0.23700623700623702</v>
      </c>
      <c r="I1090" s="67">
        <v>0.23294117647058823</v>
      </c>
      <c r="J1090" s="67">
        <v>0.22877358490566038</v>
      </c>
      <c r="K1090" s="67">
        <v>0.25745257452574527</v>
      </c>
      <c r="L1090" s="67">
        <v>0.23604060913705585</v>
      </c>
      <c r="M1090" s="67">
        <v>0.26046511627906976</v>
      </c>
      <c r="N1090" s="67">
        <v>0.25170068027210885</v>
      </c>
      <c r="O1090" s="67">
        <v>0.32227488151658801</v>
      </c>
    </row>
    <row r="1091" spans="1:15" ht="14.25" x14ac:dyDescent="0.45">
      <c r="A1091" s="51">
        <v>86</v>
      </c>
      <c r="B1091" s="51" t="s">
        <v>254</v>
      </c>
      <c r="C1091" s="49">
        <v>86885</v>
      </c>
      <c r="D1091" s="46" t="s">
        <v>2358</v>
      </c>
      <c r="E1091" s="68">
        <v>0.33031674208144796</v>
      </c>
      <c r="F1091" s="68">
        <v>0.27727272727272728</v>
      </c>
      <c r="G1091" s="68">
        <v>0.37358490566037733</v>
      </c>
      <c r="H1091" s="68">
        <v>0.3288888888888889</v>
      </c>
      <c r="I1091" s="68">
        <v>0.40192926045016075</v>
      </c>
      <c r="J1091" s="68">
        <v>0.34412955465587042</v>
      </c>
      <c r="K1091" s="67">
        <v>0.25830258302583026</v>
      </c>
      <c r="L1091" s="67">
        <v>0.34375</v>
      </c>
      <c r="M1091" s="67">
        <v>0.33576642335766421</v>
      </c>
      <c r="N1091" s="67">
        <v>0.38383838383838381</v>
      </c>
      <c r="O1091" s="67">
        <v>0.34834834834834799</v>
      </c>
    </row>
    <row r="1092" spans="1:15" ht="14.25" x14ac:dyDescent="0.45">
      <c r="A1092" s="46">
        <v>88</v>
      </c>
      <c r="B1092" s="46" t="s">
        <v>2359</v>
      </c>
      <c r="C1092" s="49">
        <v>88001</v>
      </c>
      <c r="D1092" s="46" t="s">
        <v>2034</v>
      </c>
      <c r="E1092" s="67">
        <v>0.56000000000000005</v>
      </c>
      <c r="F1092" s="67">
        <v>0.32524271844660196</v>
      </c>
      <c r="G1092" s="67">
        <v>0.50594227504244482</v>
      </c>
      <c r="H1092" s="67">
        <v>0.38879159369527144</v>
      </c>
      <c r="I1092" s="67">
        <v>0.49628252788104088</v>
      </c>
      <c r="J1092" s="67">
        <v>0.43280632411067194</v>
      </c>
      <c r="K1092" s="67">
        <v>0.60491493383742911</v>
      </c>
      <c r="L1092" s="67">
        <v>0.59921414538310414</v>
      </c>
      <c r="M1092" s="67">
        <v>0.56147540983606559</v>
      </c>
      <c r="N1092" s="67">
        <v>0.62547528517110262</v>
      </c>
      <c r="O1092" s="67">
        <v>0.59459459459459496</v>
      </c>
    </row>
    <row r="1093" spans="1:15" ht="14.25" x14ac:dyDescent="0.45">
      <c r="A1093" s="51">
        <v>88</v>
      </c>
      <c r="B1093" s="46" t="s">
        <v>2359</v>
      </c>
      <c r="C1093" s="49">
        <v>88564</v>
      </c>
      <c r="D1093" s="46" t="s">
        <v>1750</v>
      </c>
      <c r="E1093" s="68">
        <v>0.51063829787234039</v>
      </c>
      <c r="F1093" s="68">
        <v>0.23529411764705882</v>
      </c>
      <c r="G1093" s="68">
        <v>0.50943396226415094</v>
      </c>
      <c r="H1093" s="68">
        <v>0.59615384615384615</v>
      </c>
      <c r="I1093" s="68">
        <v>0.43548387096774194</v>
      </c>
      <c r="J1093" s="68">
        <v>0.31372549019607843</v>
      </c>
      <c r="K1093" s="67">
        <v>0.46666666666666667</v>
      </c>
      <c r="L1093" s="67">
        <v>0.67272727272727273</v>
      </c>
      <c r="M1093" s="67">
        <v>0.56603773584905659</v>
      </c>
      <c r="N1093" s="67">
        <v>0.61428571428571432</v>
      </c>
      <c r="O1093" s="67">
        <v>0.62820512820512797</v>
      </c>
    </row>
    <row r="1094" spans="1:15" ht="14.25" x14ac:dyDescent="0.45">
      <c r="A1094" s="46">
        <v>91</v>
      </c>
      <c r="B1094" s="46" t="s">
        <v>235</v>
      </c>
      <c r="C1094" s="49">
        <v>91001</v>
      </c>
      <c r="D1094" s="46" t="s">
        <v>2363</v>
      </c>
      <c r="E1094" s="67">
        <v>0.15630885122410546</v>
      </c>
      <c r="F1094" s="67">
        <v>0.14940577249575551</v>
      </c>
      <c r="G1094" s="67">
        <v>0.18684603886397608</v>
      </c>
      <c r="H1094" s="67">
        <v>0.16825396825396827</v>
      </c>
      <c r="I1094" s="67">
        <v>0.18800648298217179</v>
      </c>
      <c r="J1094" s="67">
        <v>0.1828793774319066</v>
      </c>
      <c r="K1094" s="67">
        <v>0.18761061946902655</v>
      </c>
      <c r="L1094" s="67">
        <v>0.22494887525562371</v>
      </c>
      <c r="M1094" s="67">
        <v>0.2667844522968198</v>
      </c>
      <c r="N1094" s="67">
        <v>0.33585476550680787</v>
      </c>
      <c r="O1094" s="67">
        <v>0.32547169811320698</v>
      </c>
    </row>
    <row r="1095" spans="1:15" ht="14.25" x14ac:dyDescent="0.45">
      <c r="A1095" s="51">
        <v>91</v>
      </c>
      <c r="B1095" s="51" t="s">
        <v>235</v>
      </c>
      <c r="C1095" s="49">
        <v>91263</v>
      </c>
      <c r="D1095" s="46" t="s">
        <v>2571</v>
      </c>
      <c r="E1095" s="68">
        <v>0</v>
      </c>
      <c r="F1095" s="68">
        <v>0.10526315789473684</v>
      </c>
      <c r="G1095" s="68">
        <v>0</v>
      </c>
      <c r="H1095" s="68">
        <v>0</v>
      </c>
      <c r="I1095" s="68">
        <v>0.125</v>
      </c>
      <c r="J1095" s="68">
        <v>8.3333333333333329E-2</v>
      </c>
      <c r="K1095" s="67">
        <v>0</v>
      </c>
      <c r="L1095" s="67">
        <v>0</v>
      </c>
      <c r="M1095" s="67">
        <v>0</v>
      </c>
      <c r="N1095" s="67">
        <v>6.6666666666666666E-2</v>
      </c>
      <c r="O1095" s="67">
        <v>0</v>
      </c>
    </row>
    <row r="1096" spans="1:15" ht="14.25" x14ac:dyDescent="0.45">
      <c r="A1096" s="46">
        <v>91</v>
      </c>
      <c r="B1096" s="46" t="s">
        <v>235</v>
      </c>
      <c r="C1096" s="49">
        <v>91405</v>
      </c>
      <c r="D1096" s="46" t="s">
        <v>2572</v>
      </c>
      <c r="E1096" s="67">
        <v>0</v>
      </c>
      <c r="F1096" s="67">
        <v>0</v>
      </c>
      <c r="G1096" s="67">
        <v>3.7037037037037035E-2</v>
      </c>
      <c r="H1096" s="67">
        <v>4.1666666666666664E-2</v>
      </c>
      <c r="I1096" s="67">
        <v>4.5454545454545456E-2</v>
      </c>
      <c r="J1096" s="67">
        <v>0.13636363636363635</v>
      </c>
      <c r="K1096" s="67">
        <v>3.8461538461538464E-2</v>
      </c>
      <c r="L1096" s="67">
        <v>0</v>
      </c>
      <c r="M1096" s="67">
        <v>0</v>
      </c>
      <c r="N1096" s="67">
        <v>3.8461538461538464E-2</v>
      </c>
      <c r="O1096" s="67">
        <v>9.0909090909090898E-2</v>
      </c>
    </row>
    <row r="1097" spans="1:15" ht="14.25" x14ac:dyDescent="0.45">
      <c r="A1097" s="51">
        <v>91</v>
      </c>
      <c r="B1097" s="51" t="s">
        <v>235</v>
      </c>
      <c r="C1097" s="49">
        <v>91407</v>
      </c>
      <c r="D1097" s="46" t="s">
        <v>2573</v>
      </c>
      <c r="E1097" s="68">
        <v>6.25E-2</v>
      </c>
      <c r="F1097" s="68">
        <v>0.04</v>
      </c>
      <c r="G1097" s="68">
        <v>0</v>
      </c>
      <c r="H1097" s="68">
        <v>0.04</v>
      </c>
      <c r="I1097" s="68">
        <v>0.16666666666666666</v>
      </c>
      <c r="J1097" s="68">
        <v>4.7619047619047616E-2</v>
      </c>
      <c r="K1097" s="67">
        <v>4.3478260869565216E-2</v>
      </c>
      <c r="L1097" s="67">
        <v>3.7037037037037035E-2</v>
      </c>
      <c r="M1097" s="67">
        <v>6.0606060606060608E-2</v>
      </c>
      <c r="N1097" s="67">
        <v>0.04</v>
      </c>
      <c r="O1097" s="67">
        <v>4.1666666666666699E-2</v>
      </c>
    </row>
    <row r="1098" spans="1:15" ht="14.25" x14ac:dyDescent="0.45">
      <c r="A1098" s="46">
        <v>91</v>
      </c>
      <c r="B1098" s="46" t="s">
        <v>235</v>
      </c>
      <c r="C1098" s="49">
        <v>91430</v>
      </c>
      <c r="D1098" s="46" t="s">
        <v>752</v>
      </c>
      <c r="E1098" s="67" t="s">
        <v>2388</v>
      </c>
      <c r="F1098" s="67" t="s">
        <v>2388</v>
      </c>
      <c r="G1098" s="67" t="s">
        <v>2388</v>
      </c>
      <c r="H1098" s="67" t="s">
        <v>2388</v>
      </c>
      <c r="I1098" s="67" t="s">
        <v>2388</v>
      </c>
      <c r="J1098" s="67" t="s">
        <v>2388</v>
      </c>
      <c r="K1098" s="68" t="s">
        <v>2388</v>
      </c>
      <c r="L1098" s="68" t="s">
        <v>2388</v>
      </c>
      <c r="M1098" s="68" t="s">
        <v>2388</v>
      </c>
      <c r="N1098" s="67" t="s">
        <v>2388</v>
      </c>
      <c r="O1098" s="67" t="s">
        <v>2388</v>
      </c>
    </row>
    <row r="1099" spans="1:15" ht="14.25" x14ac:dyDescent="0.45">
      <c r="A1099" s="51">
        <v>91</v>
      </c>
      <c r="B1099" s="51" t="s">
        <v>235</v>
      </c>
      <c r="C1099" s="49">
        <v>91460</v>
      </c>
      <c r="D1099" s="46" t="s">
        <v>2574</v>
      </c>
      <c r="E1099" s="68">
        <v>0</v>
      </c>
      <c r="F1099" s="68">
        <v>0</v>
      </c>
      <c r="G1099" s="68">
        <v>0</v>
      </c>
      <c r="H1099" s="68">
        <v>0</v>
      </c>
      <c r="I1099" s="68">
        <v>0.15789473684210525</v>
      </c>
      <c r="J1099" s="68">
        <v>0</v>
      </c>
      <c r="K1099" s="67">
        <v>0.27272727272727271</v>
      </c>
      <c r="L1099" s="67">
        <v>0</v>
      </c>
      <c r="M1099" s="67">
        <v>0.1</v>
      </c>
      <c r="N1099" s="67">
        <v>0.15384615384615385</v>
      </c>
      <c r="O1099" s="67">
        <v>0.11764705882352899</v>
      </c>
    </row>
    <row r="1100" spans="1:15" ht="14.25" x14ac:dyDescent="0.45">
      <c r="A1100" s="46">
        <v>91</v>
      </c>
      <c r="B1100" s="46" t="s">
        <v>235</v>
      </c>
      <c r="C1100" s="49">
        <v>91530</v>
      </c>
      <c r="D1100" s="46" t="s">
        <v>2374</v>
      </c>
      <c r="E1100" s="67" t="s">
        <v>2388</v>
      </c>
      <c r="F1100" s="67" t="s">
        <v>2388</v>
      </c>
      <c r="G1100" s="67" t="s">
        <v>2388</v>
      </c>
      <c r="H1100" s="67" t="s">
        <v>2388</v>
      </c>
      <c r="I1100" s="67" t="s">
        <v>2388</v>
      </c>
      <c r="J1100" s="67" t="s">
        <v>2388</v>
      </c>
      <c r="K1100" s="68" t="s">
        <v>2388</v>
      </c>
      <c r="L1100" s="68" t="s">
        <v>2388</v>
      </c>
      <c r="M1100" s="68" t="s">
        <v>2388</v>
      </c>
      <c r="N1100" s="67" t="s">
        <v>2388</v>
      </c>
      <c r="O1100" s="67" t="s">
        <v>2388</v>
      </c>
    </row>
    <row r="1101" spans="1:15" ht="14.25" x14ac:dyDescent="0.45">
      <c r="A1101" s="51">
        <v>91</v>
      </c>
      <c r="B1101" s="51" t="s">
        <v>235</v>
      </c>
      <c r="C1101" s="49">
        <v>91536</v>
      </c>
      <c r="D1101" s="46" t="s">
        <v>2376</v>
      </c>
      <c r="E1101" s="68" t="s">
        <v>2388</v>
      </c>
      <c r="F1101" s="68" t="s">
        <v>2388</v>
      </c>
      <c r="G1101" s="68" t="s">
        <v>2388</v>
      </c>
      <c r="H1101" s="68" t="s">
        <v>2388</v>
      </c>
      <c r="I1101" s="68" t="s">
        <v>2388</v>
      </c>
      <c r="J1101" s="68" t="s">
        <v>2388</v>
      </c>
      <c r="K1101" s="68" t="s">
        <v>2388</v>
      </c>
      <c r="L1101" s="68" t="s">
        <v>2388</v>
      </c>
      <c r="M1101" s="68" t="s">
        <v>2388</v>
      </c>
      <c r="N1101" s="67">
        <v>0</v>
      </c>
      <c r="O1101" s="67">
        <v>0</v>
      </c>
    </row>
    <row r="1102" spans="1:15" ht="14.25" x14ac:dyDescent="0.45">
      <c r="A1102" s="46">
        <v>91</v>
      </c>
      <c r="B1102" s="46" t="s">
        <v>235</v>
      </c>
      <c r="C1102" s="49">
        <v>91540</v>
      </c>
      <c r="D1102" s="46" t="s">
        <v>2378</v>
      </c>
      <c r="E1102" s="67">
        <v>6.9444444444444448E-2</v>
      </c>
      <c r="F1102" s="67">
        <v>0</v>
      </c>
      <c r="G1102" s="67">
        <v>4.6875E-2</v>
      </c>
      <c r="H1102" s="67">
        <v>2.3809523809523808E-2</v>
      </c>
      <c r="I1102" s="67">
        <v>5.7142857142857141E-2</v>
      </c>
      <c r="J1102" s="67">
        <v>5.9701492537313432E-2</v>
      </c>
      <c r="K1102" s="67">
        <v>3.7037037037037035E-2</v>
      </c>
      <c r="L1102" s="67">
        <v>4.3478260869565216E-2</v>
      </c>
      <c r="M1102" s="67">
        <v>4.8387096774193547E-2</v>
      </c>
      <c r="N1102" s="67">
        <v>6.0240963855421686E-2</v>
      </c>
      <c r="O1102" s="67">
        <v>0.15</v>
      </c>
    </row>
    <row r="1103" spans="1:15" ht="14.25" x14ac:dyDescent="0.45">
      <c r="A1103" s="51">
        <v>91</v>
      </c>
      <c r="B1103" s="51" t="s">
        <v>235</v>
      </c>
      <c r="C1103" s="49">
        <v>91669</v>
      </c>
      <c r="D1103" s="46" t="s">
        <v>2575</v>
      </c>
      <c r="E1103" s="68">
        <v>0</v>
      </c>
      <c r="F1103" s="68">
        <v>0</v>
      </c>
      <c r="G1103" s="68">
        <v>0</v>
      </c>
      <c r="H1103" s="68">
        <v>0</v>
      </c>
      <c r="I1103" s="68">
        <v>0</v>
      </c>
      <c r="J1103" s="68">
        <v>0</v>
      </c>
      <c r="K1103" s="67">
        <v>0</v>
      </c>
      <c r="L1103" s="67">
        <v>0</v>
      </c>
      <c r="M1103" s="67">
        <v>9.0909090909090912E-2</v>
      </c>
      <c r="N1103" s="67">
        <v>0</v>
      </c>
      <c r="O1103" s="67">
        <v>0.2</v>
      </c>
    </row>
    <row r="1104" spans="1:15" ht="14.25" x14ac:dyDescent="0.45">
      <c r="A1104" s="46">
        <v>91</v>
      </c>
      <c r="B1104" s="46" t="s">
        <v>235</v>
      </c>
      <c r="C1104" s="49">
        <v>91798</v>
      </c>
      <c r="D1104" s="46" t="s">
        <v>2576</v>
      </c>
      <c r="E1104" s="67">
        <v>7.6923076923076927E-2</v>
      </c>
      <c r="F1104" s="67">
        <v>0</v>
      </c>
      <c r="G1104" s="67">
        <v>0</v>
      </c>
      <c r="H1104" s="67">
        <v>0</v>
      </c>
      <c r="I1104" s="67">
        <v>0</v>
      </c>
      <c r="J1104" s="67">
        <v>9.5238095238095233E-2</v>
      </c>
      <c r="K1104" s="67">
        <v>7.1428571428571425E-2</v>
      </c>
      <c r="L1104" s="67">
        <v>6.6666666666666666E-2</v>
      </c>
      <c r="M1104" s="67">
        <v>0</v>
      </c>
      <c r="N1104" s="67">
        <v>0</v>
      </c>
      <c r="O1104" s="67">
        <v>0</v>
      </c>
    </row>
    <row r="1105" spans="1:15" ht="14.25" x14ac:dyDescent="0.45">
      <c r="A1105" s="51">
        <v>94</v>
      </c>
      <c r="B1105" s="51" t="s">
        <v>269</v>
      </c>
      <c r="C1105" s="49">
        <v>94001</v>
      </c>
      <c r="D1105" s="46" t="s">
        <v>2383</v>
      </c>
      <c r="E1105" s="68">
        <v>0.52500000000000002</v>
      </c>
      <c r="F1105" s="68">
        <v>0.46610169491525422</v>
      </c>
      <c r="G1105" s="68">
        <v>0.47014925373134331</v>
      </c>
      <c r="H1105" s="68">
        <v>0.29251700680272108</v>
      </c>
      <c r="I1105" s="68">
        <v>0.52903225806451615</v>
      </c>
      <c r="J1105" s="68">
        <v>0.37671232876712329</v>
      </c>
      <c r="K1105" s="67">
        <v>0.44878048780487806</v>
      </c>
      <c r="L1105" s="67">
        <v>0.45086705202312138</v>
      </c>
      <c r="M1105" s="67">
        <v>0.47413793103448276</v>
      </c>
      <c r="N1105" s="67">
        <v>0.52500000000000002</v>
      </c>
      <c r="O1105" s="67">
        <v>0.370044052863436</v>
      </c>
    </row>
    <row r="1106" spans="1:15" ht="14.25" x14ac:dyDescent="0.45">
      <c r="A1106" s="46">
        <v>94</v>
      </c>
      <c r="B1106" s="51" t="s">
        <v>269</v>
      </c>
      <c r="C1106" s="49">
        <v>94343</v>
      </c>
      <c r="D1106" s="46" t="s">
        <v>2577</v>
      </c>
      <c r="E1106" s="67">
        <v>0.37777777777777777</v>
      </c>
      <c r="F1106" s="67">
        <v>0.125</v>
      </c>
      <c r="G1106" s="67">
        <v>6.8965517241379309E-2</v>
      </c>
      <c r="H1106" s="67">
        <v>3.5714285714285712E-2</v>
      </c>
      <c r="I1106" s="67">
        <v>0.125</v>
      </c>
      <c r="J1106" s="67">
        <v>7.0175438596491224E-2</v>
      </c>
      <c r="K1106" s="67">
        <v>3.1914893617021274E-2</v>
      </c>
      <c r="L1106" s="67">
        <v>5.6910569105691054E-2</v>
      </c>
      <c r="M1106" s="67">
        <v>0.11827956989247312</v>
      </c>
      <c r="N1106" s="67">
        <v>4.0983606557377046E-2</v>
      </c>
      <c r="O1106" s="67">
        <v>0.130769230769231</v>
      </c>
    </row>
    <row r="1107" spans="1:15" ht="14.25" x14ac:dyDescent="0.45">
      <c r="A1107" s="51">
        <v>94</v>
      </c>
      <c r="B1107" s="51" t="s">
        <v>269</v>
      </c>
      <c r="C1107" s="49">
        <v>94663</v>
      </c>
      <c r="D1107" s="46" t="s">
        <v>2578</v>
      </c>
      <c r="E1107" s="68">
        <v>0.04</v>
      </c>
      <c r="F1107" s="68">
        <v>0.2</v>
      </c>
      <c r="G1107" s="68">
        <v>0.18181818181818182</v>
      </c>
      <c r="H1107" s="68">
        <v>0</v>
      </c>
      <c r="I1107" s="68">
        <v>0</v>
      </c>
      <c r="J1107" s="68">
        <v>0</v>
      </c>
      <c r="K1107" s="68" t="s">
        <v>2388</v>
      </c>
      <c r="L1107" s="68" t="s">
        <v>2388</v>
      </c>
      <c r="M1107" s="68" t="s">
        <v>2388</v>
      </c>
      <c r="N1107" s="67" t="s">
        <v>2388</v>
      </c>
      <c r="O1107" s="67" t="s">
        <v>2388</v>
      </c>
    </row>
    <row r="1108" spans="1:15" ht="14.25" x14ac:dyDescent="0.45">
      <c r="A1108" s="46">
        <v>94</v>
      </c>
      <c r="B1108" s="51" t="s">
        <v>269</v>
      </c>
      <c r="C1108" s="49">
        <v>94883</v>
      </c>
      <c r="D1108" s="46" t="s">
        <v>2579</v>
      </c>
      <c r="E1108" s="67">
        <v>0</v>
      </c>
      <c r="F1108" s="67">
        <v>0.33333333333333331</v>
      </c>
      <c r="G1108" s="67">
        <v>0</v>
      </c>
      <c r="H1108" s="67">
        <v>0</v>
      </c>
      <c r="I1108" s="67">
        <v>0.18181818181818182</v>
      </c>
      <c r="J1108" s="67">
        <v>0</v>
      </c>
      <c r="K1108" s="67">
        <v>0.375</v>
      </c>
      <c r="L1108" s="67">
        <v>6.6666666666666666E-2</v>
      </c>
      <c r="M1108" s="67">
        <v>1</v>
      </c>
      <c r="N1108" s="67">
        <v>0.1</v>
      </c>
      <c r="O1108" s="67">
        <v>9.0909090909090898E-2</v>
      </c>
    </row>
    <row r="1109" spans="1:15" ht="14.25" x14ac:dyDescent="0.45">
      <c r="A1109" s="51">
        <v>94</v>
      </c>
      <c r="B1109" s="51" t="s">
        <v>269</v>
      </c>
      <c r="C1109" s="49">
        <v>94884</v>
      </c>
      <c r="D1109" s="46" t="s">
        <v>549</v>
      </c>
      <c r="E1109" s="68" t="s">
        <v>2388</v>
      </c>
      <c r="F1109" s="68" t="s">
        <v>2388</v>
      </c>
      <c r="G1109" s="68" t="s">
        <v>2388</v>
      </c>
      <c r="H1109" s="68" t="s">
        <v>2388</v>
      </c>
      <c r="I1109" s="68" t="s">
        <v>2388</v>
      </c>
      <c r="J1109" s="68" t="s">
        <v>2388</v>
      </c>
      <c r="K1109" s="67">
        <v>0</v>
      </c>
      <c r="L1109" s="67">
        <v>0</v>
      </c>
      <c r="M1109" s="67">
        <v>0</v>
      </c>
      <c r="N1109" s="67">
        <v>0</v>
      </c>
      <c r="O1109" s="67">
        <v>0</v>
      </c>
    </row>
    <row r="1110" spans="1:15" ht="14.25" x14ac:dyDescent="0.45">
      <c r="A1110" s="46">
        <v>94</v>
      </c>
      <c r="B1110" s="51" t="s">
        <v>269</v>
      </c>
      <c r="C1110" s="49">
        <v>94885</v>
      </c>
      <c r="D1110" s="46" t="s">
        <v>2393</v>
      </c>
      <c r="E1110" s="67" t="s">
        <v>2388</v>
      </c>
      <c r="F1110" s="67" t="s">
        <v>2388</v>
      </c>
      <c r="G1110" s="67" t="s">
        <v>2388</v>
      </c>
      <c r="H1110" s="67" t="s">
        <v>2388</v>
      </c>
      <c r="I1110" s="67" t="s">
        <v>2388</v>
      </c>
      <c r="J1110" s="67" t="s">
        <v>2388</v>
      </c>
      <c r="K1110" s="68" t="s">
        <v>2388</v>
      </c>
      <c r="L1110" s="68" t="s">
        <v>2388</v>
      </c>
      <c r="M1110" s="68" t="s">
        <v>2388</v>
      </c>
      <c r="N1110" s="67" t="s">
        <v>2388</v>
      </c>
      <c r="O1110" s="67" t="s">
        <v>2388</v>
      </c>
    </row>
    <row r="1111" spans="1:15" ht="14.25" x14ac:dyDescent="0.45">
      <c r="A1111" s="51">
        <v>94</v>
      </c>
      <c r="B1111" s="51" t="s">
        <v>269</v>
      </c>
      <c r="C1111" s="49">
        <v>94886</v>
      </c>
      <c r="D1111" s="46" t="s">
        <v>2395</v>
      </c>
      <c r="E1111" s="68" t="s">
        <v>2388</v>
      </c>
      <c r="F1111" s="68" t="s">
        <v>2388</v>
      </c>
      <c r="G1111" s="68" t="s">
        <v>2388</v>
      </c>
      <c r="H1111" s="68" t="s">
        <v>2388</v>
      </c>
      <c r="I1111" s="68" t="s">
        <v>2388</v>
      </c>
      <c r="J1111" s="68" t="s">
        <v>2388</v>
      </c>
      <c r="K1111" s="68" t="s">
        <v>2388</v>
      </c>
      <c r="L1111" s="68" t="s">
        <v>2388</v>
      </c>
      <c r="M1111" s="68" t="s">
        <v>2388</v>
      </c>
      <c r="N1111" s="67" t="s">
        <v>2388</v>
      </c>
      <c r="O1111" s="67" t="s">
        <v>2388</v>
      </c>
    </row>
    <row r="1112" spans="1:15" ht="14.25" x14ac:dyDescent="0.45">
      <c r="A1112" s="46">
        <v>94</v>
      </c>
      <c r="B1112" s="51" t="s">
        <v>269</v>
      </c>
      <c r="C1112" s="49">
        <v>94887</v>
      </c>
      <c r="D1112" s="46" t="s">
        <v>2397</v>
      </c>
      <c r="E1112" s="67" t="s">
        <v>2388</v>
      </c>
      <c r="F1112" s="67" t="s">
        <v>2388</v>
      </c>
      <c r="G1112" s="67" t="s">
        <v>2388</v>
      </c>
      <c r="H1112" s="67" t="s">
        <v>2388</v>
      </c>
      <c r="I1112" s="67" t="s">
        <v>2388</v>
      </c>
      <c r="J1112" s="67" t="s">
        <v>2388</v>
      </c>
      <c r="K1112" s="67">
        <v>0.1111111111111111</v>
      </c>
      <c r="L1112" s="67">
        <v>0.5</v>
      </c>
      <c r="M1112" s="67">
        <v>0</v>
      </c>
      <c r="N1112" s="67">
        <v>0.125</v>
      </c>
      <c r="O1112" s="67">
        <v>0</v>
      </c>
    </row>
    <row r="1113" spans="1:15" ht="14.25" x14ac:dyDescent="0.45">
      <c r="A1113" s="51">
        <v>94</v>
      </c>
      <c r="B1113" s="51" t="s">
        <v>269</v>
      </c>
      <c r="C1113" s="49">
        <v>94888</v>
      </c>
      <c r="D1113" s="46" t="s">
        <v>2399</v>
      </c>
      <c r="E1113" s="68" t="s">
        <v>2388</v>
      </c>
      <c r="F1113" s="68" t="s">
        <v>2388</v>
      </c>
      <c r="G1113" s="68" t="s">
        <v>2388</v>
      </c>
      <c r="H1113" s="68" t="s">
        <v>2388</v>
      </c>
      <c r="I1113" s="68">
        <v>0</v>
      </c>
      <c r="J1113" s="68">
        <v>0</v>
      </c>
      <c r="K1113" s="67">
        <v>0</v>
      </c>
      <c r="L1113" s="67">
        <v>0</v>
      </c>
      <c r="M1113" s="67">
        <v>0</v>
      </c>
      <c r="N1113" s="67">
        <v>0.33333333333333331</v>
      </c>
      <c r="O1113" s="67">
        <v>0.125</v>
      </c>
    </row>
    <row r="1114" spans="1:15" ht="14.25" x14ac:dyDescent="0.45">
      <c r="A1114" s="46">
        <v>95</v>
      </c>
      <c r="B1114" s="46" t="s">
        <v>257</v>
      </c>
      <c r="C1114" s="49">
        <v>95001</v>
      </c>
      <c r="D1114" s="46" t="s">
        <v>2401</v>
      </c>
      <c r="E1114" s="67">
        <v>0.55067567567567566</v>
      </c>
      <c r="F1114" s="67">
        <v>0.287378640776699</v>
      </c>
      <c r="G1114" s="67">
        <v>0.46360153256704983</v>
      </c>
      <c r="H1114" s="67">
        <v>0.46864111498257838</v>
      </c>
      <c r="I1114" s="67">
        <v>0.46652267818574517</v>
      </c>
      <c r="J1114" s="67">
        <v>0.51882845188284521</v>
      </c>
      <c r="K1114" s="67">
        <v>0.49304174950298213</v>
      </c>
      <c r="L1114" s="67">
        <v>0.5684410646387833</v>
      </c>
      <c r="M1114" s="67">
        <v>0.53386454183266929</v>
      </c>
      <c r="N1114" s="67">
        <v>0.50930626057529615</v>
      </c>
      <c r="O1114" s="67">
        <v>0.59010600706713801</v>
      </c>
    </row>
    <row r="1115" spans="1:15" ht="14.25" x14ac:dyDescent="0.45">
      <c r="A1115" s="51">
        <v>95</v>
      </c>
      <c r="B1115" s="51" t="s">
        <v>257</v>
      </c>
      <c r="C1115" s="49">
        <v>95015</v>
      </c>
      <c r="D1115" s="46" t="s">
        <v>583</v>
      </c>
      <c r="E1115" s="68">
        <v>0.49230769230769234</v>
      </c>
      <c r="F1115" s="68">
        <v>0.23728813559322035</v>
      </c>
      <c r="G1115" s="68">
        <v>0.47368421052631576</v>
      </c>
      <c r="H1115" s="68">
        <v>0.32203389830508472</v>
      </c>
      <c r="I1115" s="68">
        <v>0.3235294117647059</v>
      </c>
      <c r="J1115" s="68">
        <v>0.42372881355932202</v>
      </c>
      <c r="K1115" s="67">
        <v>0.33333333333333331</v>
      </c>
      <c r="L1115" s="67">
        <v>0.45652173913043476</v>
      </c>
      <c r="M1115" s="67">
        <v>0.46808510638297873</v>
      </c>
      <c r="N1115" s="67">
        <v>0.36</v>
      </c>
      <c r="O1115" s="67">
        <v>0.48888888888888898</v>
      </c>
    </row>
    <row r="1116" spans="1:15" ht="14.25" x14ac:dyDescent="0.45">
      <c r="A1116" s="46">
        <v>95</v>
      </c>
      <c r="B1116" s="46" t="s">
        <v>257</v>
      </c>
      <c r="C1116" s="49">
        <v>95025</v>
      </c>
      <c r="D1116" s="46" t="s">
        <v>2404</v>
      </c>
      <c r="E1116" s="67">
        <v>0.44144144144144143</v>
      </c>
      <c r="F1116" s="67">
        <v>0.2818181818181818</v>
      </c>
      <c r="G1116" s="67">
        <v>0.4</v>
      </c>
      <c r="H1116" s="67">
        <v>0.26865671641791045</v>
      </c>
      <c r="I1116" s="67">
        <v>0.43478260869565216</v>
      </c>
      <c r="J1116" s="67">
        <v>0.45378151260504201</v>
      </c>
      <c r="K1116" s="67">
        <v>0.29213483146067415</v>
      </c>
      <c r="L1116" s="67">
        <v>0.36923076923076925</v>
      </c>
      <c r="M1116" s="67">
        <v>0.35483870967741937</v>
      </c>
      <c r="N1116" s="67">
        <v>0.28448275862068967</v>
      </c>
      <c r="O1116" s="67">
        <v>0.375</v>
      </c>
    </row>
    <row r="1117" spans="1:15" ht="14.25" x14ac:dyDescent="0.45">
      <c r="A1117" s="51">
        <v>95</v>
      </c>
      <c r="B1117" s="51" t="s">
        <v>257</v>
      </c>
      <c r="C1117" s="49">
        <v>95200</v>
      </c>
      <c r="D1117" s="46" t="s">
        <v>762</v>
      </c>
      <c r="E1117" s="68">
        <v>0.21212121212121213</v>
      </c>
      <c r="F1117" s="68">
        <v>0.18181818181818182</v>
      </c>
      <c r="G1117" s="68">
        <v>0.48484848484848486</v>
      </c>
      <c r="H1117" s="68">
        <v>0.29032258064516131</v>
      </c>
      <c r="I1117" s="68">
        <v>0.45454545454545453</v>
      </c>
      <c r="J1117" s="68">
        <v>0.23333333333333334</v>
      </c>
      <c r="K1117" s="67">
        <v>0.15625</v>
      </c>
      <c r="L1117" s="67">
        <v>0.40740740740740738</v>
      </c>
      <c r="M1117" s="67">
        <v>0.37931034482758619</v>
      </c>
      <c r="N1117" s="67">
        <v>0.17391304347826086</v>
      </c>
      <c r="O1117" s="67">
        <v>0.25</v>
      </c>
    </row>
    <row r="1118" spans="1:15" ht="14.25" x14ac:dyDescent="0.45">
      <c r="A1118" s="46">
        <v>97</v>
      </c>
      <c r="B1118" s="46" t="s">
        <v>270</v>
      </c>
      <c r="C1118" s="49">
        <v>97001</v>
      </c>
      <c r="D1118" s="46" t="s">
        <v>2407</v>
      </c>
      <c r="E1118" s="67">
        <v>0.21698113207547171</v>
      </c>
      <c r="F1118" s="67">
        <v>0.13973799126637554</v>
      </c>
      <c r="G1118" s="67">
        <v>0.15</v>
      </c>
      <c r="H1118" s="67">
        <v>0.19771863117870722</v>
      </c>
      <c r="I1118" s="67">
        <v>0.19897959183673469</v>
      </c>
      <c r="J1118" s="67">
        <v>0.19402985074626866</v>
      </c>
      <c r="K1118" s="67">
        <v>0.16304347826086957</v>
      </c>
      <c r="L1118" s="67">
        <v>0.21453287197231835</v>
      </c>
      <c r="M1118" s="67">
        <v>0.2260061919504644</v>
      </c>
      <c r="N1118" s="67">
        <v>0.16363636363636364</v>
      </c>
      <c r="O1118" s="67">
        <v>0.23465703971119101</v>
      </c>
    </row>
    <row r="1119" spans="1:15" ht="14.25" x14ac:dyDescent="0.45">
      <c r="A1119" s="51">
        <v>97</v>
      </c>
      <c r="B1119" s="46" t="s">
        <v>270</v>
      </c>
      <c r="C1119" s="49">
        <v>97161</v>
      </c>
      <c r="D1119" s="46" t="s">
        <v>2580</v>
      </c>
      <c r="E1119" s="68">
        <v>0</v>
      </c>
      <c r="F1119" s="68">
        <v>7.1428571428571425E-2</v>
      </c>
      <c r="G1119" s="68">
        <v>0</v>
      </c>
      <c r="H1119" s="68">
        <v>5.8823529411764705E-2</v>
      </c>
      <c r="I1119" s="68">
        <v>0.04</v>
      </c>
      <c r="J1119" s="68">
        <v>0.1111111111111111</v>
      </c>
      <c r="K1119" s="68" t="s">
        <v>2388</v>
      </c>
      <c r="L1119" s="68" t="s">
        <v>2388</v>
      </c>
      <c r="M1119" s="68" t="s">
        <v>2388</v>
      </c>
      <c r="N1119" s="67">
        <v>0.125</v>
      </c>
      <c r="O1119" s="67">
        <v>0.3125</v>
      </c>
    </row>
    <row r="1120" spans="1:15" ht="14.25" x14ac:dyDescent="0.45">
      <c r="A1120" s="46">
        <v>97</v>
      </c>
      <c r="B1120" s="46" t="s">
        <v>270</v>
      </c>
      <c r="C1120" s="49">
        <v>97511</v>
      </c>
      <c r="D1120" s="46" t="s">
        <v>2411</v>
      </c>
      <c r="E1120" s="67" t="s">
        <v>2388</v>
      </c>
      <c r="F1120" s="67" t="s">
        <v>2388</v>
      </c>
      <c r="G1120" s="67">
        <v>0</v>
      </c>
      <c r="H1120" s="67">
        <v>5.7142857142857141E-2</v>
      </c>
      <c r="I1120" s="67">
        <v>0</v>
      </c>
      <c r="J1120" s="67">
        <v>4.5454545454545456E-2</v>
      </c>
      <c r="K1120" s="67">
        <v>0</v>
      </c>
      <c r="L1120" s="67">
        <v>0</v>
      </c>
      <c r="M1120" s="67">
        <v>2.9411764705882353E-2</v>
      </c>
      <c r="N1120" s="67">
        <v>3.2258064516129031E-2</v>
      </c>
      <c r="O1120" s="67">
        <v>2.1276595744680899E-2</v>
      </c>
    </row>
    <row r="1121" spans="1:15" ht="14.25" x14ac:dyDescent="0.45">
      <c r="A1121" s="51">
        <v>97</v>
      </c>
      <c r="B1121" s="46" t="s">
        <v>270</v>
      </c>
      <c r="C1121" s="49">
        <v>97666</v>
      </c>
      <c r="D1121" s="46" t="s">
        <v>2413</v>
      </c>
      <c r="E1121" s="68">
        <v>8.3333333333333329E-2</v>
      </c>
      <c r="F1121" s="68">
        <v>7.1428571428571425E-2</v>
      </c>
      <c r="G1121" s="68">
        <v>0.10526315789473684</v>
      </c>
      <c r="H1121" s="68">
        <v>0.1111111111111111</v>
      </c>
      <c r="I1121" s="68">
        <v>9.0909090909090912E-2</v>
      </c>
      <c r="J1121" s="68">
        <v>0.25</v>
      </c>
      <c r="K1121" s="68" t="s">
        <v>2388</v>
      </c>
      <c r="L1121" s="68" t="s">
        <v>2388</v>
      </c>
      <c r="M1121" s="68" t="s">
        <v>2388</v>
      </c>
      <c r="N1121" s="67" t="s">
        <v>2388</v>
      </c>
      <c r="O1121" s="67" t="s">
        <v>2388</v>
      </c>
    </row>
    <row r="1122" spans="1:15" ht="14.25" x14ac:dyDescent="0.45">
      <c r="A1122" s="46">
        <v>97</v>
      </c>
      <c r="B1122" s="46" t="s">
        <v>270</v>
      </c>
      <c r="C1122" s="49">
        <v>97777</v>
      </c>
      <c r="D1122" s="46" t="s">
        <v>2581</v>
      </c>
      <c r="E1122" s="67" t="s">
        <v>2388</v>
      </c>
      <c r="F1122" s="67" t="s">
        <v>2388</v>
      </c>
      <c r="G1122" s="67" t="s">
        <v>2388</v>
      </c>
      <c r="H1122" s="67" t="s">
        <v>2388</v>
      </c>
      <c r="I1122" s="67" t="s">
        <v>2388</v>
      </c>
      <c r="J1122" s="67" t="s">
        <v>2388</v>
      </c>
      <c r="K1122" s="68" t="s">
        <v>2388</v>
      </c>
      <c r="L1122" s="68" t="s">
        <v>2388</v>
      </c>
      <c r="M1122" s="68" t="s">
        <v>2388</v>
      </c>
      <c r="N1122" s="67" t="s">
        <v>2388</v>
      </c>
      <c r="O1122" s="67" t="s">
        <v>2388</v>
      </c>
    </row>
    <row r="1123" spans="1:15" ht="14.25" x14ac:dyDescent="0.45">
      <c r="A1123" s="51">
        <v>97</v>
      </c>
      <c r="B1123" s="46" t="s">
        <v>270</v>
      </c>
      <c r="C1123" s="49">
        <v>97889</v>
      </c>
      <c r="D1123" s="46" t="s">
        <v>2582</v>
      </c>
      <c r="E1123" s="68">
        <v>0</v>
      </c>
      <c r="F1123" s="68">
        <v>0</v>
      </c>
      <c r="G1123" s="68">
        <v>0.22222222222222221</v>
      </c>
      <c r="H1123" s="68">
        <v>0</v>
      </c>
      <c r="I1123" s="68">
        <v>0.125</v>
      </c>
      <c r="J1123" s="68">
        <v>0</v>
      </c>
      <c r="K1123" s="67">
        <v>0</v>
      </c>
      <c r="L1123" s="67">
        <v>0.125</v>
      </c>
      <c r="M1123" s="67">
        <v>6.25E-2</v>
      </c>
      <c r="N1123" s="67">
        <v>0.1</v>
      </c>
      <c r="O1123" s="67">
        <v>0.18181818181818199</v>
      </c>
    </row>
    <row r="1124" spans="1:15" ht="14.25" x14ac:dyDescent="0.45">
      <c r="A1124" s="46">
        <v>99</v>
      </c>
      <c r="B1124" s="46" t="s">
        <v>259</v>
      </c>
      <c r="C1124" s="49">
        <v>99001</v>
      </c>
      <c r="D1124" s="46" t="s">
        <v>2419</v>
      </c>
      <c r="E1124" s="67">
        <v>0.45539906103286387</v>
      </c>
      <c r="F1124" s="67">
        <v>0.48730964467005078</v>
      </c>
      <c r="G1124" s="67">
        <v>0.39664804469273746</v>
      </c>
      <c r="H1124" s="67">
        <v>0.34972677595628415</v>
      </c>
      <c r="I1124" s="67">
        <v>0.42499999999999999</v>
      </c>
      <c r="J1124" s="67">
        <v>0.52173913043478259</v>
      </c>
      <c r="K1124" s="67">
        <v>0.51333333333333331</v>
      </c>
      <c r="L1124" s="67">
        <v>0.5977011494252874</v>
      </c>
      <c r="M1124" s="67">
        <v>0.55813953488372092</v>
      </c>
      <c r="N1124" s="67">
        <v>0.61340206185567014</v>
      </c>
      <c r="O1124" s="67">
        <v>0.62376237623762398</v>
      </c>
    </row>
    <row r="1125" spans="1:15" ht="14.25" x14ac:dyDescent="0.45">
      <c r="A1125" s="51">
        <v>99</v>
      </c>
      <c r="B1125" s="51" t="s">
        <v>259</v>
      </c>
      <c r="C1125" s="49">
        <v>99524</v>
      </c>
      <c r="D1125" s="46" t="s">
        <v>2421</v>
      </c>
      <c r="E1125" s="68">
        <v>0.18867924528301888</v>
      </c>
      <c r="F1125" s="68">
        <v>0.36842105263157893</v>
      </c>
      <c r="G1125" s="68">
        <v>0.27826086956521739</v>
      </c>
      <c r="H1125" s="68">
        <v>0.30526315789473685</v>
      </c>
      <c r="I1125" s="68">
        <v>0.32380952380952382</v>
      </c>
      <c r="J1125" s="68">
        <v>0.22641509433962265</v>
      </c>
      <c r="K1125" s="67">
        <v>0.26315789473684209</v>
      </c>
      <c r="L1125" s="67">
        <v>0.21428571428571427</v>
      </c>
      <c r="M1125" s="67">
        <v>0.27927927927927926</v>
      </c>
      <c r="N1125" s="67">
        <v>0.36220472440944884</v>
      </c>
      <c r="O1125" s="67">
        <v>0.31034482758620702</v>
      </c>
    </row>
    <row r="1126" spans="1:15" ht="14.25" x14ac:dyDescent="0.45">
      <c r="A1126" s="46">
        <v>99</v>
      </c>
      <c r="B1126" s="46" t="s">
        <v>259</v>
      </c>
      <c r="C1126" s="49">
        <v>99624</v>
      </c>
      <c r="D1126" s="46" t="s">
        <v>2423</v>
      </c>
      <c r="E1126" s="67">
        <v>8.6956521739130432E-2</v>
      </c>
      <c r="F1126" s="67">
        <v>0.37209302325581395</v>
      </c>
      <c r="G1126" s="67">
        <v>0.32142857142857145</v>
      </c>
      <c r="H1126" s="67">
        <v>0.18421052631578946</v>
      </c>
      <c r="I1126" s="67">
        <v>0.31818181818181818</v>
      </c>
      <c r="J1126" s="67">
        <v>0.17073170731707318</v>
      </c>
      <c r="K1126" s="67">
        <v>0.2391304347826087</v>
      </c>
      <c r="L1126" s="67">
        <v>0.27586206896551724</v>
      </c>
      <c r="M1126" s="67">
        <v>0.32432432432432434</v>
      </c>
      <c r="N1126" s="67">
        <v>0.50980392156862742</v>
      </c>
      <c r="O1126" s="67">
        <v>0.54545454545454497</v>
      </c>
    </row>
    <row r="1127" spans="1:15" ht="14.25" x14ac:dyDescent="0.45">
      <c r="A1127" s="51">
        <v>99</v>
      </c>
      <c r="B1127" s="51" t="s">
        <v>259</v>
      </c>
      <c r="C1127" s="49">
        <v>99773</v>
      </c>
      <c r="D1127" s="46" t="s">
        <v>2425</v>
      </c>
      <c r="E1127" s="68">
        <v>0.13821138211382114</v>
      </c>
      <c r="F1127" s="68">
        <v>0.18796992481203006</v>
      </c>
      <c r="G1127" s="68">
        <v>0.11971830985915492</v>
      </c>
      <c r="H1127" s="68">
        <v>0.1111111111111111</v>
      </c>
      <c r="I1127" s="68">
        <v>0.18181818181818182</v>
      </c>
      <c r="J1127" s="68">
        <v>0.11029411764705882</v>
      </c>
      <c r="K1127" s="67">
        <v>0.13924050632911392</v>
      </c>
      <c r="L1127" s="67">
        <v>0.17721518987341772</v>
      </c>
      <c r="M1127" s="67">
        <v>0.18571428571428572</v>
      </c>
      <c r="N1127" s="67">
        <v>0.18725099601593626</v>
      </c>
      <c r="O1127" s="67">
        <v>0.119298245614035</v>
      </c>
    </row>
    <row r="1128" spans="1:15" ht="14.25" x14ac:dyDescent="0.45">
      <c r="A1128" s="179" t="s">
        <v>262</v>
      </c>
      <c r="B1128" s="179"/>
      <c r="C1128" s="179"/>
      <c r="D1128" s="179"/>
      <c r="E1128" s="72">
        <v>0.37447943274005352</v>
      </c>
      <c r="F1128" s="72">
        <v>0.37967127742105899</v>
      </c>
      <c r="G1128" s="72">
        <v>0.42381002548715307</v>
      </c>
      <c r="H1128" s="72">
        <v>0.38694231192379047</v>
      </c>
      <c r="I1128" s="72">
        <v>0.39713723385220967</v>
      </c>
      <c r="J1128" s="72">
        <v>0.40042643027444885</v>
      </c>
      <c r="K1128" s="69">
        <v>0.39710534043713552</v>
      </c>
      <c r="L1128" s="69">
        <v>0.41080501320833418</v>
      </c>
      <c r="M1128" s="69">
        <v>0.43059999999999998</v>
      </c>
      <c r="N1128" s="69">
        <v>0.45939999999999998</v>
      </c>
      <c r="O1128" s="69">
        <v>0.47910447178742699</v>
      </c>
    </row>
  </sheetData>
  <mergeCells count="1">
    <mergeCell ref="A1128:D112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03961cd-37e5-4500-9a38-3e243ef064f1" xsi:nil="true"/>
    <lcf76f155ced4ddcb4097134ff3c332f xmlns="1a0be328-4043-4314-a2ea-c6e99a78b0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54BB391F7C84840BF6CD52BFF7B2A76" ma:contentTypeVersion="11" ma:contentTypeDescription="Crear nuevo documento." ma:contentTypeScope="" ma:versionID="cbd6860aa207dcfaed6dc965472476e6">
  <xsd:schema xmlns:xsd="http://www.w3.org/2001/XMLSchema" xmlns:xs="http://www.w3.org/2001/XMLSchema" xmlns:p="http://schemas.microsoft.com/office/2006/metadata/properties" xmlns:ns2="1a0be328-4043-4314-a2ea-c6e99a78b015" xmlns:ns3="303961cd-37e5-4500-9a38-3e243ef064f1" targetNamespace="http://schemas.microsoft.com/office/2006/metadata/properties" ma:root="true" ma:fieldsID="561584d60cebe001a32c068e600e045c" ns2:_="" ns3:_="">
    <xsd:import namespace="1a0be328-4043-4314-a2ea-c6e99a78b015"/>
    <xsd:import namespace="303961cd-37e5-4500-9a38-3e243ef064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0be328-4043-4314-a2ea-c6e99a78b0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3961cd-37e5-4500-9a38-3e243ef064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95d53f7-2783-486f-a9b0-61c72cc6f842}" ma:internalName="TaxCatchAll" ma:showField="CatchAllData" ma:web="303961cd-37e5-4500-9a38-3e243ef064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51975-ACCE-4A96-93E7-19637B187CFB}">
  <ds:schemaRefs>
    <ds:schemaRef ds:uri="http://schemas.microsoft.com/sharepoint/v3/contenttype/forms"/>
  </ds:schemaRefs>
</ds:datastoreItem>
</file>

<file path=customXml/itemProps2.xml><?xml version="1.0" encoding="utf-8"?>
<ds:datastoreItem xmlns:ds="http://schemas.openxmlformats.org/officeDocument/2006/customXml" ds:itemID="{7419FF49-4580-41E9-B42E-0E6CE3A079E9}">
  <ds:schemaRefs>
    <ds:schemaRef ds:uri="http://schemas.microsoft.com/office/2006/metadata/properties"/>
    <ds:schemaRef ds:uri="http://schemas.microsoft.com/office/infopath/2007/PartnerControls"/>
    <ds:schemaRef ds:uri="303961cd-37e5-4500-9a38-3e243ef064f1"/>
    <ds:schemaRef ds:uri="1a0be328-4043-4314-a2ea-c6e99a78b015"/>
  </ds:schemaRefs>
</ds:datastoreItem>
</file>

<file path=customXml/itemProps3.xml><?xml version="1.0" encoding="utf-8"?>
<ds:datastoreItem xmlns:ds="http://schemas.openxmlformats.org/officeDocument/2006/customXml" ds:itemID="{71EF5DBF-1F36-473E-9C03-BCA8A26CE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0be328-4043-4314-a2ea-c6e99a78b015"/>
    <ds:schemaRef ds:uri="303961cd-37e5-4500-9a38-3e243ef064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Nacional</vt:lpstr>
      <vt:lpstr>IES_Acreditadas a 2025 </vt:lpstr>
      <vt:lpstr>Mat_Depto</vt:lpstr>
      <vt:lpstr>TCB_Depto Censo 2018</vt:lpstr>
      <vt:lpstr>TCB_Municipal Censo 2018</vt:lpstr>
      <vt:lpstr>TTI_Depto</vt:lpstr>
      <vt:lpstr>TTI_Municipio</vt:lpstr>
      <vt:lpstr>'IES_Acreditadas a 2025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Fernanda Henao Ramirez</dc:creator>
  <cp:keywords/>
  <dc:description/>
  <cp:lastModifiedBy>Ruben Dario Moreno Martinez</cp:lastModifiedBy>
  <cp:revision/>
  <dcterms:created xsi:type="dcterms:W3CDTF">2025-05-29T16:44:48Z</dcterms:created>
  <dcterms:modified xsi:type="dcterms:W3CDTF">2026-07-31T04:02:12Z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0x010100954BB391F7C84840BF6CD52BFF7B2A76</vt:lpwstr>
  </property>
  <property fmtid="{D5CDD505-2E9C-101B-9397-08002B2CF9AE}" pid="3" name="MediaServiceImageTags">
    <vt:lpwstr/>
  </property>
</Properties>
</file>