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653AE21B-CFDF-4A9E-938E-7C45BF41E461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<sst xmlns="http://schemas.openxmlformats.org/spreadsheetml/2006/main" count="291" uniqueCount="127">
  <si>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</si>
  <si>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</si>
  <si>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</si>
  <si>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</si>
  <si>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</si>
  <si>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</si>
  <si>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</si>
  <si>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</si>
  <si>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</si>
  <si>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</si>
  <si>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</si>
  <si>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</si>
  <si>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</si>
  <si>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</si>
  <si>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</si>
  <si>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</si>
  <si>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</si>
  <si>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</si>
  <si>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</si>
  <si>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</si>
  <si>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</si>
  <si>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</si>
  <si>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</si>
  <si>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</si>
  <si>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</si>
  <si>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</si>
  <si>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</si>
  <si>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</si>
  <si>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</si>
  <si>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</si>
  <si>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</si>
  <si>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</si>
  <si>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</si>
  <si>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</si>
  <si>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</si>
  <si>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</si>
  <si>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</si>
  <si>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</si>
  <si>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</si>
  <si>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</si>
  <si>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</si>
  <si>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</si>
  <si>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</si>
  <si>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</si>
  <si>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</si>
  <si>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</si>
  <si>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</si>
  <si>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</si>
  <si>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</si>
  <si>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</si>
  <si>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</si>
  <si>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</si>
  <si>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</si>
  <si>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</si>
  <si>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</si>
  <si>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</si>
  <si>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</si>
  <si>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</si>
  <si>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</si>
  <si>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</si>
  <si>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</si>
  <si>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</si>
  <si>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</si>
  <si>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</si>
  <si>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</si>
  <si>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</si>
  <si>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</si>
  <si>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</si>
  <si>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</si>
  <si>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</si>
  <si>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</si>
  <si>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</si>
  <si>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</si>
  <si>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</si>
  <si>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</si>
  <si>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</si>
  <si>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</si>
  <si>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</si>
  <si>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</si>
  <si>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</si>
  <si>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</si>
  <si>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</si>
  <si>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</si>
  <si>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</si>
  <si>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</si>
  <si>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</si>
  <si>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</si>
  <si>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</si>
  <si>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</si>
  <si>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</si>
  <si>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</si>
  <si>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</si>
  <si>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</si>
  <si>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</si>
  <si>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</si>
  <si>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</si>
  <si>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</si>
  <si>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</si>
  <si>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</si>
  <si>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</si>
  <si>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</si>
  <si>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</si>
  <si>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</si>
  <si>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</si>
  <si>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</si>
  <si>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</si>
  <si>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</si>
  <si>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</si>
  <si>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</si>
  <si>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</si>
  <si>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</si>
  <si>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</si>
  <si>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</si>
  <si>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</si>
  <si>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</si>
  <si>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</si>
  <si>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</si>
  <si>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</si>
  <si>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</si>
  <si>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</si>
  <si>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</si>
  <si>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</si>
  <si>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</si>
  <si>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</si>
  <si>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T.P.</t>
  </si>
  <si>
    <t>CORPORACION TECNICA DE COLOMBIA -CORPOTEC-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</si>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</sst>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TECNICA DE COLOMBIA -CORPOTEC-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TÉCNICA PROFESIONAL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TECNICA DE COLOMBIA -CORPOTEC-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0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 t="str">
        <f>+M32</f>
        <v>-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0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 t="s">
        <v>66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50</v>
      </c>
      <c r="D32" s="56">
        <v>8</v>
      </c>
      <c r="E32" s="56">
        <v>0</v>
      </c>
      <c r="F32" s="56">
        <v>0</v>
      </c>
      <c r="G32" s="56">
        <v>30</v>
      </c>
      <c r="H32" s="57">
        <v>0</v>
      </c>
      <c r="I32" s="57">
        <v>0</v>
      </c>
      <c r="J32" s="58">
        <v>0</v>
      </c>
      <c r="K32" s="58">
        <v>0</v>
      </c>
      <c r="L32" s="58" t="s">
        <v>66</v>
      </c>
      <c r="M32" s="61" t="s">
        <v>66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50</v>
      </c>
      <c r="D34" s="172">
        <f t="shared" ref="D34:H34" si="0">+SUM(D32:D33)</f>
        <v>8</v>
      </c>
      <c r="E34" s="172">
        <f t="shared" si="0"/>
        <v>0</v>
      </c>
      <c r="F34" s="172">
        <f t="shared" si="0"/>
        <v>0</v>
      </c>
      <c r="G34" s="172">
        <f t="shared" si="0"/>
        <v>30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0</v>
      </c>
      <c r="M34" s="167">
        <f>+SUM(M32:M33)</f>
        <v>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50</v>
      </c>
      <c r="D39" s="64">
        <v>8</v>
      </c>
      <c r="E39" s="64">
        <v>0</v>
      </c>
      <c r="F39" s="64">
        <v>0</v>
      </c>
      <c r="G39" s="64">
        <v>30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50</v>
      </c>
      <c r="D45" s="172">
        <f t="shared" ref="D45:I45" si="1">+SUM(D39:D44)</f>
        <v>8</v>
      </c>
      <c r="E45" s="172">
        <f t="shared" si="1"/>
        <v>0</v>
      </c>
      <c r="F45" s="172">
        <f t="shared" si="1"/>
        <v>0</v>
      </c>
      <c r="G45" s="172">
        <f t="shared" si="1"/>
        <v>30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0</v>
      </c>
      <c r="M45" s="167">
        <f>+SUM(M39:M44)</f>
        <v>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50</v>
      </c>
      <c r="D54" s="15">
        <v>8</v>
      </c>
      <c r="E54" s="15">
        <v>0</v>
      </c>
      <c r="F54" s="15">
        <v>0</v>
      </c>
      <c r="G54" s="15">
        <v>30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50</v>
      </c>
      <c r="D59" s="172">
        <f>+SUM(D50:D58)</f>
        <v>8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30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0</v>
      </c>
      <c r="M59" s="167">
        <f>+SUM(M50:M58)</f>
        <v>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30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30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0</v>
      </c>
      <c r="M76" s="173">
        <f t="shared" si="4"/>
        <v>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50</v>
      </c>
      <c r="D82" s="84">
        <v>8</v>
      </c>
      <c r="E82" s="84">
        <v>0</v>
      </c>
      <c r="F82" s="84">
        <v>0</v>
      </c>
      <c r="G82" s="84">
        <v>30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50</v>
      </c>
      <c r="D87" s="164">
        <f t="shared" ref="D87:H87" si="5">+SUM(D82:D86)</f>
        <v>8</v>
      </c>
      <c r="E87" s="164">
        <f t="shared" si="5"/>
        <v>0</v>
      </c>
      <c r="F87" s="164">
        <f t="shared" si="5"/>
        <v>0</v>
      </c>
      <c r="G87" s="164">
        <f t="shared" si="5"/>
        <v>30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0</v>
      </c>
      <c r="M87" s="167">
        <f>+SUM(M82:M86)</f>
        <v>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22</v>
      </c>
      <c r="D93" s="91">
        <v>4</v>
      </c>
      <c r="E93" s="91">
        <v>0</v>
      </c>
      <c r="F93" s="91">
        <v>0</v>
      </c>
      <c r="G93" s="91">
        <v>5</v>
      </c>
      <c r="H93" s="92">
        <v>0</v>
      </c>
      <c r="I93" s="92">
        <v>0</v>
      </c>
      <c r="J93" s="86">
        <v>0</v>
      </c>
      <c r="K93" s="86">
        <v>0</v>
      </c>
      <c r="L93" s="86">
        <v>0</v>
      </c>
      <c r="M93" s="87">
        <v>0</v>
      </c>
    </row>
    <row r="94" spans="1:13" ht="18.75" x14ac:dyDescent="0.25">
      <c r="A94" s="275" t="s">
        <v>35</v>
      </c>
      <c r="B94" s="276"/>
      <c r="C94" s="63">
        <v>28</v>
      </c>
      <c r="D94" s="15">
        <v>4</v>
      </c>
      <c r="E94" s="15">
        <v>0</v>
      </c>
      <c r="F94" s="15">
        <v>0</v>
      </c>
      <c r="G94" s="15">
        <v>25</v>
      </c>
      <c r="H94" s="28">
        <v>0</v>
      </c>
      <c r="I94" s="28">
        <v>0</v>
      </c>
      <c r="J94" s="28">
        <v>0</v>
      </c>
      <c r="K94" s="32">
        <v>0</v>
      </c>
      <c r="L94" s="32">
        <v>0</v>
      </c>
      <c r="M94" s="88">
        <v>0</v>
      </c>
    </row>
    <row r="95" spans="1:13" ht="19.5" thickBot="1" x14ac:dyDescent="0.3">
      <c r="A95" s="250" t="s">
        <v>8</v>
      </c>
      <c r="B95" s="251"/>
      <c r="C95" s="158">
        <f>+SUM(C93:C94)</f>
        <v>50</v>
      </c>
      <c r="D95" s="164">
        <f t="shared" ref="D95:M95" si="6">+SUM(D93:D94)</f>
        <v>8</v>
      </c>
      <c r="E95" s="164">
        <f t="shared" si="6"/>
        <v>0</v>
      </c>
      <c r="F95" s="164">
        <f t="shared" si="6"/>
        <v>0</v>
      </c>
      <c r="G95" s="164">
        <f t="shared" si="6"/>
        <v>30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0</v>
      </c>
      <c r="M95" s="167">
        <f t="shared" si="6"/>
        <v>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0.32500000000000001</v>
      </c>
      <c r="D100" s="209">
        <v>0</v>
      </c>
      <c r="E100" s="209" t="s">
        <v>126</v>
      </c>
      <c r="F100" s="209" t="s">
        <v>126</v>
      </c>
      <c r="G100" s="210" t="s">
        <v>66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>
        <v>0.32500000000000001</v>
      </c>
      <c r="D102" s="162">
        <v>0</v>
      </c>
      <c r="E102" s="162" t="s">
        <v>126</v>
      </c>
      <c r="F102" s="162" t="s">
        <v>126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0</v>
      </c>
      <c r="D115" s="159">
        <f>+SUM(D109:D114)</f>
        <v>0</v>
      </c>
      <c r="E115" s="160" t="str">
        <f t="shared" si="8"/>
        <v/>
      </c>
      <c r="G115" s="257" t="s">
        <v>8</v>
      </c>
      <c r="H115" s="292"/>
      <c r="I115" s="161">
        <f>+SUM(I109:I114)</f>
        <v>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20</v>
      </c>
      <c r="D123" s="303">
        <f>+C123+C124</f>
        <v>38</v>
      </c>
      <c r="E123" s="103">
        <v>20</v>
      </c>
      <c r="F123" s="303">
        <f>+E123+E124</f>
        <v>38</v>
      </c>
      <c r="G123" s="67">
        <v>20</v>
      </c>
      <c r="H123" s="305">
        <f>+G123+G124</f>
        <v>38</v>
      </c>
    </row>
    <row r="124" spans="1:10" ht="18.75" x14ac:dyDescent="0.25">
      <c r="A124" s="227"/>
      <c r="B124" s="105">
        <v>2</v>
      </c>
      <c r="C124" s="99">
        <v>18</v>
      </c>
      <c r="D124" s="223"/>
      <c r="E124" s="99">
        <v>18</v>
      </c>
      <c r="F124" s="223"/>
      <c r="G124" s="99">
        <v>18</v>
      </c>
      <c r="H124" s="223"/>
    </row>
    <row r="125" spans="1:10" ht="18.75" x14ac:dyDescent="0.25">
      <c r="A125" s="226">
        <v>2017</v>
      </c>
      <c r="B125" s="106">
        <v>1</v>
      </c>
      <c r="C125" s="100">
        <v>0</v>
      </c>
      <c r="D125" s="222">
        <f>+C125+C126</f>
        <v>0</v>
      </c>
      <c r="E125" s="100">
        <v>0</v>
      </c>
      <c r="F125" s="222">
        <f>+E125+E126</f>
        <v>0</v>
      </c>
      <c r="G125" s="100">
        <v>0</v>
      </c>
      <c r="H125" s="222">
        <f>+G125+G126</f>
        <v>0</v>
      </c>
    </row>
    <row r="126" spans="1:10" ht="18.75" x14ac:dyDescent="0.25">
      <c r="A126" s="227"/>
      <c r="B126" s="105">
        <v>2</v>
      </c>
      <c r="C126" s="99">
        <v>0</v>
      </c>
      <c r="D126" s="223"/>
      <c r="E126" s="99">
        <v>0</v>
      </c>
      <c r="F126" s="223"/>
      <c r="G126" s="99">
        <v>0</v>
      </c>
      <c r="H126" s="223"/>
    </row>
    <row r="127" spans="1:10" ht="18.75" x14ac:dyDescent="0.25">
      <c r="A127" s="226">
        <v>2018</v>
      </c>
      <c r="B127" s="106">
        <v>1</v>
      </c>
      <c r="C127" s="100">
        <v>0</v>
      </c>
      <c r="D127" s="222">
        <f>+C127+C128</f>
        <v>0</v>
      </c>
      <c r="E127" s="100">
        <v>0</v>
      </c>
      <c r="F127" s="222">
        <f>+E127+E128</f>
        <v>0</v>
      </c>
      <c r="G127" s="100">
        <v>0</v>
      </c>
      <c r="H127" s="222">
        <f>+G127+G128</f>
        <v>0</v>
      </c>
    </row>
    <row r="128" spans="1:10" ht="18.75" x14ac:dyDescent="0.25">
      <c r="A128" s="227"/>
      <c r="B128" s="105">
        <v>2</v>
      </c>
      <c r="C128" s="99">
        <v>0</v>
      </c>
      <c r="D128" s="223"/>
      <c r="E128" s="99">
        <v>0</v>
      </c>
      <c r="F128" s="223"/>
      <c r="G128" s="99">
        <v>0</v>
      </c>
      <c r="H128" s="223"/>
    </row>
    <row r="129" spans="1:28" ht="18.75" x14ac:dyDescent="0.25">
      <c r="A129" s="226">
        <v>2019</v>
      </c>
      <c r="B129" s="106">
        <v>1</v>
      </c>
      <c r="C129" s="100">
        <v>0</v>
      </c>
      <c r="D129" s="222">
        <f>+C129+C130</f>
        <v>0</v>
      </c>
      <c r="E129" s="100">
        <v>0</v>
      </c>
      <c r="F129" s="222">
        <f>+E129+E130</f>
        <v>0</v>
      </c>
      <c r="G129" s="100">
        <v>0</v>
      </c>
      <c r="H129" s="222">
        <f>+G129+G130</f>
        <v>0</v>
      </c>
    </row>
    <row r="130" spans="1:28" ht="18.75" x14ac:dyDescent="0.25">
      <c r="A130" s="227"/>
      <c r="B130" s="105">
        <v>2</v>
      </c>
      <c r="C130" s="99">
        <v>0</v>
      </c>
      <c r="D130" s="223"/>
      <c r="E130" s="99">
        <v>0</v>
      </c>
      <c r="F130" s="223"/>
      <c r="G130" s="99">
        <v>0</v>
      </c>
      <c r="H130" s="223"/>
    </row>
    <row r="131" spans="1:28" ht="18.75" x14ac:dyDescent="0.25">
      <c r="A131" s="226">
        <v>2022</v>
      </c>
      <c r="B131" s="106">
        <v>1</v>
      </c>
      <c r="C131" s="100">
        <v>0</v>
      </c>
      <c r="D131" s="222">
        <f>+C131+C132</f>
        <v>0</v>
      </c>
      <c r="E131" s="100">
        <v>0</v>
      </c>
      <c r="F131" s="222">
        <f>+E131+E132</f>
        <v>0</v>
      </c>
      <c r="G131" s="100">
        <v>0</v>
      </c>
      <c r="H131" s="222">
        <f>+G131+G132</f>
        <v>0</v>
      </c>
    </row>
    <row r="132" spans="1:28" ht="18.75" x14ac:dyDescent="0.25">
      <c r="A132" s="227"/>
      <c r="B132" s="105">
        <v>2</v>
      </c>
      <c r="C132" s="99">
        <v>0</v>
      </c>
      <c r="D132" s="223"/>
      <c r="E132" s="99">
        <v>0</v>
      </c>
      <c r="F132" s="223"/>
      <c r="G132" s="99">
        <v>0</v>
      </c>
      <c r="H132" s="223"/>
    </row>
    <row r="133" spans="1:28" ht="18.75" x14ac:dyDescent="0.25">
      <c r="A133" s="226">
        <v>2021</v>
      </c>
      <c r="B133" s="106">
        <v>1</v>
      </c>
      <c r="C133" s="100">
        <v>0</v>
      </c>
      <c r="D133" s="222">
        <f>+C133+C134</f>
        <v>0</v>
      </c>
      <c r="E133" s="100">
        <v>0</v>
      </c>
      <c r="F133" s="222">
        <f>+E133+E134</f>
        <v>0</v>
      </c>
      <c r="G133" s="100">
        <v>0</v>
      </c>
      <c r="H133" s="222">
        <f>+G133+G134</f>
        <v>0</v>
      </c>
    </row>
    <row r="134" spans="1:28" ht="18.75" x14ac:dyDescent="0.25">
      <c r="A134" s="227"/>
      <c r="B134" s="105">
        <v>2</v>
      </c>
      <c r="C134" s="99">
        <v>0</v>
      </c>
      <c r="D134" s="223"/>
      <c r="E134" s="99">
        <v>0</v>
      </c>
      <c r="F134" s="223"/>
      <c r="G134" s="99">
        <v>0</v>
      </c>
      <c r="H134" s="223"/>
    </row>
    <row r="135" spans="1:28" ht="18.75" x14ac:dyDescent="0.25">
      <c r="A135" s="254">
        <v>2022</v>
      </c>
      <c r="B135" s="107">
        <v>1</v>
      </c>
      <c r="C135" s="101" t="s">
        <v>66</v>
      </c>
      <c r="D135" s="271" t="e">
        <f>+C135+C136</f>
        <v>#VALUE!</v>
      </c>
      <c r="E135" s="101" t="s">
        <v>66</v>
      </c>
      <c r="F135" s="271" t="e">
        <f>+E135+E136</f>
        <v>#VALUE!</v>
      </c>
      <c r="G135" s="101" t="s">
        <v>66</v>
      </c>
      <c r="H135" s="271" t="e">
        <f>+G135+G136</f>
        <v>#VALUE!</v>
      </c>
    </row>
    <row r="136" spans="1:28" ht="19.5" thickBot="1" x14ac:dyDescent="0.3">
      <c r="A136" s="255"/>
      <c r="B136" s="108">
        <v>2</v>
      </c>
      <c r="C136" s="102" t="s">
        <v>66</v>
      </c>
      <c r="D136" s="272"/>
      <c r="E136" s="102" t="s">
        <v>66</v>
      </c>
      <c r="F136" s="272"/>
      <c r="G136" s="102" t="s">
        <v>66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29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30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24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25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24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25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24">
        <f>+SUM(B147:I147)</f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24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24">
        <f>+SUM(B151:I151)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 t="str">
        <f>+IF($J$151=0,"",(B151/$J$151))</f>
        <v/>
      </c>
      <c r="C152" s="119" t="str">
        <f t="shared" ref="C152:I152" si="20">+IF($J$151=0,"",(C151/$J$151))</f>
        <v/>
      </c>
      <c r="D152" s="119" t="str">
        <f t="shared" si="20"/>
        <v/>
      </c>
      <c r="E152" s="119" t="str">
        <f t="shared" si="20"/>
        <v/>
      </c>
      <c r="F152" s="119" t="str">
        <f t="shared" si="20"/>
        <v/>
      </c>
      <c r="G152" s="119" t="str">
        <f t="shared" si="20"/>
        <v/>
      </c>
      <c r="H152" s="119" t="str">
        <f t="shared" si="20"/>
        <v/>
      </c>
      <c r="I152" s="120" t="str">
        <f t="shared" si="20"/>
        <v/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0</v>
      </c>
      <c r="F153" s="122">
        <f t="shared" si="21"/>
        <v>0</v>
      </c>
      <c r="G153" s="122">
        <f t="shared" si="21"/>
        <v>0</v>
      </c>
      <c r="H153" s="122">
        <f t="shared" si="21"/>
        <v>0</v>
      </c>
      <c r="I153" s="123">
        <f t="shared" si="21"/>
        <v>0</v>
      </c>
      <c r="J153" s="235">
        <f>+SUM(B153:I153)</f>
        <v>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 t="str">
        <f>+IF($J$153=0,"",(B153/$J$153))</f>
        <v/>
      </c>
      <c r="C154" s="125" t="str">
        <f t="shared" ref="C154:I154" si="22">+IF($J$153=0,"",(C153/$J$153))</f>
        <v/>
      </c>
      <c r="D154" s="125" t="str">
        <f t="shared" si="22"/>
        <v/>
      </c>
      <c r="E154" s="125" t="str">
        <f t="shared" si="22"/>
        <v/>
      </c>
      <c r="F154" s="125" t="str">
        <f t="shared" si="22"/>
        <v/>
      </c>
      <c r="G154" s="125" t="str">
        <f t="shared" si="22"/>
        <v/>
      </c>
      <c r="H154" s="125" t="str">
        <f t="shared" si="22"/>
        <v/>
      </c>
      <c r="I154" s="126" t="str">
        <f t="shared" si="22"/>
        <v/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29">
        <f>+SUM(B159:E159)</f>
        <v>0</v>
      </c>
      <c r="G159" s="83">
        <f>Q159</f>
        <v>0</v>
      </c>
      <c r="H159" s="110">
        <f>R159</f>
        <v>0</v>
      </c>
      <c r="I159" s="229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21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30"/>
      <c r="G160" s="30" t="str">
        <f>+IF($I$159=0,"",(G159/$I$159))</f>
        <v/>
      </c>
      <c r="H160" s="113" t="str">
        <f>+IF($I$159=0,"",(H159/$I$159))</f>
        <v/>
      </c>
      <c r="I160" s="230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24">
        <f>+SUM(B161:E161)</f>
        <v>0</v>
      </c>
      <c r="G161" s="25">
        <f>Q160</f>
        <v>0</v>
      </c>
      <c r="H161" s="116">
        <f>R160</f>
        <v>0</v>
      </c>
      <c r="I161" s="224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21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25"/>
      <c r="G162" s="29" t="str">
        <f>+IF($I$161=0,"",(G161/$I$161))</f>
        <v/>
      </c>
      <c r="H162" s="119" t="str">
        <f>+IF($I$161=0,"",(H161/$I$161))</f>
        <v/>
      </c>
      <c r="I162" s="225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24">
        <f>+SUM(B163:E163)</f>
        <v>0</v>
      </c>
      <c r="G163" s="25">
        <f>Q161</f>
        <v>0</v>
      </c>
      <c r="H163" s="116">
        <f>R161</f>
        <v>0</v>
      </c>
      <c r="I163" s="224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21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25"/>
      <c r="G164" s="29" t="str">
        <f>+IF($I$163=0,"",(G163/$I$163))</f>
        <v/>
      </c>
      <c r="H164" s="119" t="str">
        <f>+IF($I$163=0,"",(H163/$I$163))</f>
        <v/>
      </c>
      <c r="I164" s="225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24">
        <f>+SUM(B165:E165)</f>
        <v>0</v>
      </c>
      <c r="G165" s="25">
        <f>Q162</f>
        <v>0</v>
      </c>
      <c r="H165" s="116">
        <f>R162</f>
        <v>0</v>
      </c>
      <c r="I165" s="224">
        <f>+SUM(G165:H165)</f>
        <v>0</v>
      </c>
      <c r="J165" s="34"/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/>
      <c r="T165" s="3"/>
      <c r="U165" s="3"/>
      <c r="V165" s="3"/>
    </row>
    <row r="166" spans="1:22" ht="18.75" x14ac:dyDescent="0.25">
      <c r="A166" s="221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25"/>
      <c r="G166" s="29" t="str">
        <f>+IF($I$165=0,"",(G165/$I$165))</f>
        <v/>
      </c>
      <c r="H166" s="119" t="str">
        <f>+IF($I$165=0,"",(H165/$I$165))</f>
        <v/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24">
        <f>+SUM(B167:E167)</f>
        <v>0</v>
      </c>
      <c r="G167" s="25">
        <f>Q163</f>
        <v>0</v>
      </c>
      <c r="H167" s="116">
        <f>R163</f>
        <v>0</v>
      </c>
      <c r="I167" s="224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25"/>
      <c r="G168" s="29" t="str">
        <f>+IF($I$167=0,"",(G167/$I$167))</f>
        <v/>
      </c>
      <c r="H168" s="119" t="str">
        <f>+IF($I$167=0,"",(H167/$I$167))</f>
        <v/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24">
        <f>+SUM(B169:E169)</f>
        <v>0</v>
      </c>
      <c r="G169" s="25">
        <f>Q164</f>
        <v>0</v>
      </c>
      <c r="H169" s="116">
        <f>R164</f>
        <v>0</v>
      </c>
      <c r="I169" s="220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25"/>
      <c r="G170" s="29" t="str">
        <f>+IF($I$169=0,"",(G169/$I$169))</f>
        <v/>
      </c>
      <c r="H170" s="119" t="str">
        <f>+IF($I$169=0,"",(H169/$I$169))</f>
        <v/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0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35">
        <f>+SUM(B171:E171)</f>
        <v>0</v>
      </c>
      <c r="G171" s="19">
        <f>Q165</f>
        <v>0</v>
      </c>
      <c r="H171" s="122">
        <f>R165</f>
        <v>0</v>
      </c>
      <c r="I171" s="235">
        <f>+SUM(G171:H171)</f>
        <v>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 t="str">
        <f>+IF($F$171=0,"",(B171/$F$171))</f>
        <v/>
      </c>
      <c r="C172" s="127" t="str">
        <f t="shared" ref="C172:E172" si="34">+IF($F$171=0,"",(C171/$F$171))</f>
        <v/>
      </c>
      <c r="D172" s="127" t="str">
        <f t="shared" si="34"/>
        <v/>
      </c>
      <c r="E172" s="125" t="str">
        <f t="shared" si="34"/>
        <v/>
      </c>
      <c r="F172" s="236"/>
      <c r="G172" s="127" t="str">
        <f>+IF($I$171=0,"",(G171/$I$171))</f>
        <v/>
      </c>
      <c r="H172" s="125" t="str">
        <f>+IF($I$171=0,"",(H171/$I$171))</f>
        <v/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30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25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25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0</v>
      </c>
      <c r="I184" s="20"/>
      <c r="J184" s="20"/>
      <c r="K184" s="20"/>
      <c r="L184" s="20"/>
      <c r="M184" s="3">
        <v>0</v>
      </c>
      <c r="N184" s="3">
        <v>0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 t="str">
        <f t="shared" ref="B189:F189" si="46">+IF($H$188=0,"",(B188/$H$188))</f>
        <v/>
      </c>
      <c r="C189" s="29" t="str">
        <f t="shared" si="46"/>
        <v/>
      </c>
      <c r="D189" s="29" t="str">
        <f t="shared" si="46"/>
        <v/>
      </c>
      <c r="E189" s="29" t="str">
        <f t="shared" si="46"/>
        <v/>
      </c>
      <c r="F189" s="29" t="str">
        <f t="shared" si="46"/>
        <v/>
      </c>
      <c r="G189" s="119" t="str">
        <f>+IF($H$188=0,"",(G188/$H$188))</f>
        <v/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0</v>
      </c>
      <c r="I190" s="20"/>
      <c r="J190" s="20"/>
      <c r="K190" s="20"/>
      <c r="L190" s="20"/>
    </row>
    <row r="191" spans="1:18" ht="19.5" thickBot="1" x14ac:dyDescent="0.3">
      <c r="A191" s="238"/>
      <c r="B191" s="133" t="str">
        <f>+IF($H$190=0,"",(B190/$H$190))</f>
        <v/>
      </c>
      <c r="C191" s="127" t="str">
        <f>+IF($H$190=0,"",(C190/$H$190))</f>
        <v/>
      </c>
      <c r="D191" s="127" t="str">
        <f t="shared" ref="D191:G191" si="48">+IF($H$190=0,"",(D190/$H$190))</f>
        <v/>
      </c>
      <c r="E191" s="127" t="str">
        <f t="shared" si="48"/>
        <v/>
      </c>
      <c r="F191" s="127" t="str">
        <f t="shared" si="48"/>
        <v/>
      </c>
      <c r="G191" s="125" t="str">
        <f t="shared" si="48"/>
        <v/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5</v>
      </c>
      <c r="D196" s="64">
        <v>9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5</v>
      </c>
      <c r="D202" s="158">
        <f t="shared" si="49"/>
        <v>9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2023-09-02T13:13:54Z</dcterms:modified>
</cp:coreProperties>
</file>