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1443C7F5-EECB-48B6-BC06-A4306F21696A}"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<sst xmlns="http://schemas.openxmlformats.org/spreadsheetml/2006/main" count="22315" uniqueCount="444">
  <si>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</si>
  <si>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</si>
  <si>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</si>
  <si>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</si>
  <si>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</si>
  <si>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</si>
  <si>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</si>
  <si>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</si>
  <si>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</si>
  <si>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</si>
  <si>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</si>
  <si>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</si>
  <si>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</si>
  <si>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</si>
  <si>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</si>
  <si>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</si>
  <si>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</si>
  <si>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</si>
  <si>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</si>
  <si>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</si>
  <si>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</si>
  <si>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</si>
  <si>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</si>
  <si>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</si>
  <si>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</si>
  <si>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</si>
  <si>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</si>
  <si>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</si>
  <si>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</si>
  <si>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</si>
  <si>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</si>
  <si>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</si>
  <si>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</si>
  <si>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</si>
  <si>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</si>
  <si>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</si>
  <si>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</si>
  <si>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</si>
  <si>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</si>
  <si>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</si>
  <si>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</si>
  <si>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</si>
  <si>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</si>
  <si>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</si>
  <si>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</si>
  <si>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</si>
  <si>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</si>
  <si>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</si>
  <si>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</si>
  <si>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</si>
  <si>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</si>
  <si>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</si>
  <si>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</si>
  <si>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</si>
  <si>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</si>
  <si>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</si>
  <si>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</si>
  <si>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</si>
  <si>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</si>
  <si>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</si>
  <si>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</si>
  <si>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</si>
  <si>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</si>
  <si>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</si>
  <si>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</si>
  <si>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</si>
  <si>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</si>
  <si>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</si>
  <si>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</si>
  <si>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</si>
  <si>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</si>
  <si>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</si>
  <si>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</si>
  <si>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</si>
  <si>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</si>
  <si>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</si>
  <si>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</si>
  <si>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</si>
  <si>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</si>
  <si>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</si>
  <si>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</si>
  <si>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</si>
  <si>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</si>
  <si>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</si>
  <si>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</si>
  <si>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</si>
  <si>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</si>
  <si>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</si>
  <si>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</si>
  <si>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</si>
  <si>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</si>
  <si>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</si>
  <si>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</si>
  <si>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</si>
  <si>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</si>
  <si>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</si>
  <si>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</si>
  <si>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</si>
  <si>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</si>
  <si>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</si>
  <si>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</si>
  <si>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</si>
  <si>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</si>
  <si>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</si>
  <si>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</si>
  <si>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</si>
  <si>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</si>
  <si>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</si>
  <si>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</si>
  <si>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</si>
  <si>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</si>
  <si>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</si>
  <si>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</si>
  <si>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</si>
  <si>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</si>
  <si>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</si>
  <si>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</si>
  <si>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</si>
  <si>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</si>
  <si>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</si>
  <si>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</si>
  <si>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</si>
  <si>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</si>
  <si>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</si>
  <si>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</si>
  <si>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</si>
  <si>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</si>
  <si>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</si>
  <si>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</si>
  <si>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</si>
  <si>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</si>
  <si>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</si>
  <si>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</si>
  <si>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</si>
  <si>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</si>
  <si>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</si>
  <si>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</si>
  <si>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</si>
  <si>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</si>
  <si>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</si>
  <si>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</si>
  <si>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</si>
  <si>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</si>
  <si>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</si>
  <si>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</si>
  <si>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</si>
  <si>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</si>
  <si>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</si>
  <si>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</si>
  <si>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</si>
  <si>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</si>
  <si>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</si>
  <si>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</si>
  <si>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</si>
  <si>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</si>
  <si>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</si>
  <si>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</si>
  <si>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</si>
  <si>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</si>
  <si>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</si>
  <si>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</si>
  <si>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</si>
  <si>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</si>
  <si>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</si>
  <si>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</si>
  <si>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</si>
  <si>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</si>
  <si>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</si>
  <si>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</si>
  <si>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</si>
  <si>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</si>
  <si>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</si>
  <si>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</si>
  <si>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</si>
  <si>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</si>
  <si>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</si>
  <si>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</si>
  <si>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</si>
  <si>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</si>
  <si>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</si>
  <si>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</si>
  <si>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</si>
  <si>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</si>
  <si>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</si>
  <si>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</si>
  <si>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</si>
  <si>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</si>
  <si>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</si>
  <si>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</si>
  <si>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</si>
  <si>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</si>
  <si>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</si>
  <si>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</si>
  <si>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</si>
  <si>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</si>
  <si>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</si>
  <si>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</si>
  <si>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</si>
  <si>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</si>
  <si>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</si>
  <si>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</si>
  <si>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</si>
  <si>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</si>
  <si>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</si>
  <si>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</si>
  <si>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</si>
  <si>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</si>
  <si>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</si>
  <si>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</si>
  <si>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</si>
  <si>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</si>
  <si>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</si>
  <si>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</si>
  <si>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</si>
  <si>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</si>
  <si>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</si>
  <si>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</si>
  <si>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</si>
  <si>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</si>
  <si>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</si>
  <si>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</si>
  <si>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</si>
  <si>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</si>
  <si>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</si>
  <si>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</si>
  <si>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</si>
  <si>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</si>
  <si>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</si>
  <si>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</si>
  <si>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</si>
  <si>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</si>
  <si>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</si>
  <si>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</si>
  <si>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</si>
  <si>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</si>
  <si>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</si>
  <si>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</si>
  <si>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</si>
  <si>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</si>
  <si>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</si>
  <si>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</si>
  <si>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</si>
  <si>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</si>
  <si>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</si>
  <si>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</si>
  <si>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</si>
  <si>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</si>
  <si>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</si>
  <si>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</si>
  <si>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</si>
  <si>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</si>
  <si>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</si>
  <si>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</si>
  <si>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</si>
  <si>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</si>
  <si>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</si>
  <si>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</si>
  <si>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</si>
  <si>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</si>
  <si>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</si>
  <si>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</si>
  <si>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</si>
  <si>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</si>
  <si>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</si>
  <si>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</si>
  <si>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</si>
  <si>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</si>
  <si>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</si>
  <si>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</si>
  <si>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</si>
  <si>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</si>
  <si>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</si>
  <si>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</si>
  <si>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</si>
  <si>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</si>
  <si>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</si>
  <si>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</si>
  <si>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</si>
  <si>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</si>
  <si>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</si>
  <si>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</si>
  <si>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</si>
  <si>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</si>
  <si>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</si>
  <si>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</si>
  <si>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</si>
  <si>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</si>
  <si>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</si>
  <si>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</si>
  <si>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</si>
  <si>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</si>
  <si>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</si>
  <si>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</si>
  <si>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</si>
  <si>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</si>
  <si>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</si>
  <si>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</si>
  <si>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</si>
  <si>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</si>
  <si>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</si>
  <si>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</si>
  <si>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</si>
  <si>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</si>
  <si>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</si>
  <si>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</si>
  <si>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</si>
  <si>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</si>
  <si>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</si>
  <si>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</si>
  <si>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</si>
  <si>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</si>
  <si>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</si>
  <si>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</si>
  <si>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</si>
  <si>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</si>
  <si>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</si>
  <si>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</si>
  <si>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</si>
  <si>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</si>
  <si>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</si>
  <si>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</si>
  <si>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</si>
  <si>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</si>
  <si>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</si>
  <si>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</si>
  <si>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</si>
  <si>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</si>
  <si>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</si>
  <si>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</si>
  <si>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</si>
  <si>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</si>
  <si>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</si>
  <si>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</si>
  <si>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</si>
  <si>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</si>
  <si>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</si>
  <si>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</si>
  <si>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</si>
  <si>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</si>
  <si>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</si>
  <si>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</si>
  <si>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</si>
  <si>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</si>
  <si>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</si>
  <si>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</si>
  <si>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</si>
  <si>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</si>
  <si>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</si>
  <si>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</si>
  <si>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</si>
  <si>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</si>
  <si>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</si>
  <si>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</si>
  <si>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</si>
  <si>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</si>
  <si>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</si>
  <si>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</si>
  <si>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</si>
  <si>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</si>
  <si>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</si>
  <si>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</si>
  <si>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</si>
  <si>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</si>
  <si>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</si>
  <si>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</si>
  <si>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</si>
  <si>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</si>
  <si>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</si>
  <si>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</si>
  <si>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</si>
  <si>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</si>
  <si>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</si>
  <si>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</si>
  <si>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</si>
  <si>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</si>
  <si>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</si>
  <si>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</si>
  <si>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</si>
  <si>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</si>
  <si>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</si>
  <si>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</si>
  <si>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</si>
  <si>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</si>
  <si>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</si>
  <si>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</si>
  <si>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</si>
  <si>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</si>
  <si>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</si>
  <si>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</si>
  <si>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</si>
  <si>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</si>
  <si>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</si>
  <si>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</si>
  <si>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</si>
  <si>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</si>
  <si>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</si>
  <si>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</si>
  <si>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</si>
  <si>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</si>
  <si>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</si>
  <si>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</si>
  <si>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</si>
  <si>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</si>
  <si>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</si>
  <si>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</si>
  <si>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</si>
  <si>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</si>
  <si>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</si>
  <si>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</si>
  <si>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</si>
  <si>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</si>
  <si>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</si>
  <si>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</si>
  <si>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</si>
  <si>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</si>
  <si>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</si>
  <si>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</si>
  <si>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</si>
  <si>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</si>
  <si>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</si>
  <si>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</si>
  <si>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</si>
  <si>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</si>
  <si>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</si>
  <si>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</si>
  <si>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</si>
  <si>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</si>
  <si>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</si>
  <si>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</si>
  <si>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</si>
  <si>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</si>
  <si>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</si>
  <si>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</si>
  <si>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</si>
  <si>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</si>
  <si>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</si>
  <si>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</si>
  <si>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</si>
  <si>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</si>
  <si>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</si>
  <si>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</si>
  <si>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</si>
  <si>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VILLA RICA</t>
  </si>
  <si>
    <t>CAUCA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</si>
</sst>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VILLA RICA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19</v>
      </c>
      <c r="C10" s="138" t="s">
        <v>443</v>
      </c>
      <c r="D10" s="138">
        <v>19845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19</v>
      </c>
      <c r="B12" s="140"/>
      <c r="C12" s="139" t="str">
        <f>+C10</f>
        <v>CAUCA</v>
      </c>
      <c r="D12" s="141"/>
      <c r="E12" s="139">
        <f>+D10</f>
        <v>19845</v>
      </c>
      <c r="F12" s="141"/>
      <c r="G12" s="139" t="str">
        <f>+A10</f>
        <v>VILLA RICA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VILLA RICA</v>
      </c>
      <c r="H17" s="209" t="str">
        <f>+C12</f>
        <v>CAUCA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51194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49024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2170</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0.37675122768457536</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0.34899999999999998</v>
      </c>
      <c r="H24" s="16">
        <f>+N40</f>
        <v>0.38312965304115748</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6.4205457463884424E-2</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0.28866955010905326</v>
      </c>
      <c r="D31" s="29">
        <v>0.30861231716365828</v>
      </c>
      <c r="E31" s="29">
        <v>0.3313634166703282</v>
      </c>
      <c r="F31" s="29">
        <v>0.35781085353003161</v>
      </c>
      <c r="G31" s="29">
        <v>0.33938706015891035</v>
      </c>
      <c r="H31" s="30">
        <v>0.35580265095729013</v>
      </c>
      <c r="I31" s="30">
        <v>0.36147310029056967</v>
      </c>
      <c r="J31" s="31">
        <v>0.33392549167647428</v>
      </c>
      <c r="K31" s="31">
        <v>0.35732422533312364</v>
      </c>
      <c r="L31" s="31">
        <v>0.35780874287924874</v>
      </c>
      <c r="M31" s="32">
        <v>0.37675122768457536</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168</v>
      </c>
      <c r="D39" s="39">
        <v>64</v>
      </c>
      <c r="E39" s="40">
        <v>0.38095238095238093</v>
      </c>
      <c r="F39" s="38">
        <v>161</v>
      </c>
      <c r="G39" s="39">
        <v>47</v>
      </c>
      <c r="H39" s="40">
        <v>0.29192546583850931</v>
      </c>
      <c r="I39" s="38">
        <v>146</v>
      </c>
      <c r="J39" s="39">
        <v>52</v>
      </c>
      <c r="K39" s="40">
        <v>0.35616438356164382</v>
      </c>
      <c r="L39" s="41">
        <v>172</v>
      </c>
      <c r="M39" s="42">
        <v>60</v>
      </c>
      <c r="N39" s="43">
        <v>0.34899999999999998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13599</v>
      </c>
      <c r="D40" s="45">
        <v>3974</v>
      </c>
      <c r="E40" s="46">
        <v>0.29222736965953378</v>
      </c>
      <c r="F40" s="44">
        <v>13900</v>
      </c>
      <c r="G40" s="45">
        <v>4274</v>
      </c>
      <c r="H40" s="46">
        <v>0.30748201438848921</v>
      </c>
      <c r="I40" s="44">
        <v>13843</v>
      </c>
      <c r="J40" s="45">
        <v>4558</v>
      </c>
      <c r="K40" s="46">
        <v>0.32926388788557392</v>
      </c>
      <c r="L40" s="47">
        <v>14238</v>
      </c>
      <c r="M40" s="45">
        <v>5455</v>
      </c>
      <c r="N40" s="46">
        <v>0.38312965304115748</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120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120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120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120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120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120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24</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69</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27</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120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120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120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24</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96</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120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49</v>
      </c>
      <c r="D145" s="77">
        <v>27</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49</v>
      </c>
      <c r="D150" s="81">
        <f t="shared" ref="D150:I150" si="12">+SUM(D144:D149)</f>
        <v>27</v>
      </c>
      <c r="E150" s="81">
        <f t="shared" si="12"/>
        <v>1</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ril5BwfjivaPaY/OpI2H0Q+lcJOmWGFkD/ffLuzDP4JjyxMcH3Qb4axSwOD5DYVYXCikXd2qcRnLKA39asxOCA==" saltValue="pMX7tSMNqJD12nrg95kCN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2025-08-08T01:53:51Z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