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90B30F61-715F-40CD-A928-96A473DF4B47}"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<sst xmlns="http://schemas.openxmlformats.org/spreadsheetml/2006/main" count="22315" uniqueCount="444">
  <si>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</si>
  <si>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</si>
  <si>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</si>
  <si>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</si>
  <si>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</si>
  <si>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</si>
  <si>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</si>
  <si>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</si>
  <si>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</si>
  <si>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</si>
  <si>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</si>
  <si>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</si>
  <si>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</si>
  <si>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</si>
  <si>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</si>
  <si>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</si>
  <si>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</si>
  <si>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</si>
  <si>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</si>
  <si>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</si>
  <si>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</si>
  <si>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</si>
  <si>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</si>
  <si>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</si>
  <si>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</si>
  <si>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</si>
  <si>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</si>
  <si>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</si>
  <si>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</si>
  <si>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</si>
  <si>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</si>
  <si>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</si>
  <si>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</si>
  <si>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</si>
  <si>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</si>
  <si>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</si>
  <si>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</si>
  <si>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</si>
  <si>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</si>
  <si>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</si>
  <si>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</si>
  <si>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</si>
  <si>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</si>
  <si>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</si>
  <si>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</si>
  <si>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</si>
  <si>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</si>
  <si>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</si>
  <si>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</si>
  <si>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</si>
  <si>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</si>
  <si>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</si>
  <si>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</si>
  <si>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</si>
  <si>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</si>
  <si>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</si>
  <si>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</si>
  <si>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</si>
  <si>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</si>
  <si>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</si>
  <si>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</si>
  <si>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</si>
  <si>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</si>
  <si>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</si>
  <si>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</si>
  <si>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</si>
  <si>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</si>
  <si>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</si>
  <si>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</si>
  <si>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</si>
  <si>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</si>
  <si>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</si>
  <si>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</si>
  <si>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</si>
  <si>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</si>
  <si>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</si>
  <si>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</si>
  <si>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</si>
  <si>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</si>
  <si>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</si>
  <si>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</si>
  <si>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</si>
  <si>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</si>
  <si>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</si>
  <si>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</si>
  <si>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</si>
  <si>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</si>
  <si>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</si>
  <si>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</si>
  <si>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</si>
  <si>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</si>
  <si>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</si>
  <si>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</si>
  <si>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</si>
  <si>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</si>
  <si>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</si>
  <si>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</si>
  <si>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</si>
  <si>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</si>
  <si>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</si>
  <si>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</si>
  <si>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</si>
  <si>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</si>
  <si>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</si>
  <si>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</si>
  <si>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</si>
  <si>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</si>
  <si>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</si>
  <si>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</si>
  <si>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</si>
  <si>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</si>
  <si>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</si>
  <si>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</si>
  <si>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</si>
  <si>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</si>
  <si>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</si>
  <si>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</si>
  <si>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</si>
  <si>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</si>
  <si>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</si>
  <si>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</si>
  <si>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</si>
  <si>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</si>
  <si>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</si>
  <si>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</si>
  <si>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</si>
  <si>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</si>
  <si>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</si>
  <si>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</si>
  <si>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</si>
  <si>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</si>
  <si>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</si>
  <si>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</si>
  <si>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</si>
  <si>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</si>
  <si>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</si>
  <si>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</si>
  <si>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</si>
  <si>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</si>
  <si>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</si>
  <si>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</si>
  <si>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</si>
  <si>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</si>
  <si>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</si>
  <si>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</si>
  <si>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</si>
  <si>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</si>
  <si>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</si>
  <si>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</si>
  <si>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</si>
  <si>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</si>
  <si>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</si>
  <si>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</si>
  <si>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</si>
  <si>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</si>
  <si>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</si>
  <si>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</si>
  <si>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</si>
  <si>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</si>
  <si>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</si>
  <si>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</si>
  <si>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</si>
  <si>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</si>
  <si>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</si>
  <si>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</si>
  <si>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</si>
  <si>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</si>
  <si>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</si>
  <si>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</si>
  <si>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</si>
  <si>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</si>
  <si>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</si>
  <si>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</si>
  <si>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</si>
  <si>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</si>
  <si>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</si>
  <si>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</si>
  <si>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</si>
  <si>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</si>
  <si>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</si>
  <si>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</si>
  <si>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</si>
  <si>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</si>
  <si>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</si>
  <si>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</si>
  <si>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</si>
  <si>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</si>
  <si>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</si>
  <si>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</si>
  <si>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</si>
  <si>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</si>
  <si>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</si>
  <si>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</si>
  <si>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</si>
  <si>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</si>
  <si>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</si>
  <si>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</si>
  <si>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</si>
  <si>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</si>
  <si>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</si>
  <si>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</si>
  <si>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</si>
  <si>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</si>
  <si>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</si>
  <si>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</si>
  <si>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</si>
  <si>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</si>
  <si>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</si>
  <si>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</si>
  <si>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</si>
  <si>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</si>
  <si>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</si>
  <si>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</si>
  <si>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</si>
  <si>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</si>
  <si>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</si>
  <si>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</si>
  <si>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</si>
  <si>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</si>
  <si>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</si>
  <si>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</si>
  <si>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</si>
  <si>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</si>
  <si>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</si>
  <si>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</si>
  <si>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</si>
  <si>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</si>
  <si>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</si>
  <si>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</si>
  <si>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</si>
  <si>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</si>
  <si>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</si>
  <si>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</si>
  <si>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</si>
  <si>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</si>
  <si>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</si>
  <si>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</si>
  <si>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</si>
  <si>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</si>
  <si>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</si>
  <si>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</si>
  <si>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</si>
  <si>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</si>
  <si>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</si>
  <si>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</si>
  <si>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</si>
  <si>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</si>
  <si>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</si>
  <si>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</si>
  <si>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</si>
  <si>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</si>
  <si>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</si>
  <si>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</si>
  <si>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</si>
  <si>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</si>
  <si>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</si>
  <si>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</si>
  <si>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</si>
  <si>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</si>
  <si>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</si>
  <si>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</si>
  <si>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</si>
  <si>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</si>
  <si>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</si>
  <si>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</si>
  <si>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</si>
  <si>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</si>
  <si>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</si>
  <si>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</si>
  <si>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</si>
  <si>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</si>
  <si>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</si>
  <si>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</si>
  <si>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</si>
  <si>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</si>
  <si>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</si>
  <si>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</si>
  <si>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</si>
  <si>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</si>
  <si>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</si>
  <si>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</si>
  <si>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</si>
  <si>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</si>
  <si>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</si>
  <si>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</si>
  <si>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</si>
  <si>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</si>
  <si>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</si>
  <si>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</si>
  <si>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</si>
  <si>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</si>
  <si>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</si>
  <si>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</si>
  <si>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</si>
  <si>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</si>
  <si>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</si>
  <si>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</si>
  <si>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</si>
  <si>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</si>
  <si>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</si>
  <si>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</si>
  <si>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</si>
  <si>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</si>
  <si>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</si>
  <si>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</si>
  <si>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</si>
  <si>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</si>
  <si>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</si>
  <si>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</si>
  <si>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</si>
  <si>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</si>
  <si>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</si>
  <si>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</si>
  <si>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</si>
  <si>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</si>
  <si>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</si>
  <si>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</si>
  <si>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</si>
  <si>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</si>
  <si>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</si>
  <si>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</si>
  <si>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</si>
  <si>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</si>
  <si>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</si>
  <si>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</si>
  <si>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</si>
  <si>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</si>
  <si>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</si>
  <si>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</si>
  <si>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</si>
  <si>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</si>
  <si>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</si>
  <si>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</si>
  <si>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</si>
  <si>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</si>
  <si>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</si>
  <si>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</si>
  <si>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</si>
  <si>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</si>
  <si>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</si>
  <si>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</si>
  <si>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</si>
  <si>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</si>
  <si>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</si>
  <si>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</si>
  <si>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</si>
  <si>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</si>
  <si>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</si>
  <si>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</si>
  <si>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</si>
  <si>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</si>
  <si>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</si>
  <si>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</si>
  <si>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</si>
  <si>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</si>
  <si>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</si>
  <si>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</si>
  <si>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</si>
  <si>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</si>
  <si>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</si>
  <si>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</si>
  <si>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</si>
  <si>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</si>
  <si>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</si>
  <si>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</si>
  <si>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</si>
  <si>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</si>
  <si>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</si>
  <si>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</si>
  <si>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</si>
  <si>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</si>
  <si>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</si>
  <si>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</si>
  <si>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</si>
  <si>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</si>
  <si>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</si>
  <si>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</si>
  <si>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</si>
  <si>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</si>
  <si>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</si>
  <si>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</si>
  <si>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</si>
  <si>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</si>
  <si>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</si>
  <si>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</si>
  <si>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</si>
  <si>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</si>
  <si>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</si>
  <si>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</si>
  <si>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</si>
  <si>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</si>
  <si>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</si>
  <si>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</si>
  <si>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</si>
  <si>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</si>
  <si>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</si>
  <si>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</si>
  <si>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</si>
  <si>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</si>
  <si>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</si>
  <si>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</si>
  <si>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</si>
  <si>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</si>
  <si>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</si>
  <si>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</si>
  <si>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</si>
  <si>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</si>
  <si>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</si>
  <si>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</si>
  <si>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</si>
  <si>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</si>
  <si>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</si>
  <si>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</si>
  <si>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</si>
  <si>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</si>
  <si>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</si>
  <si>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</si>
  <si>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</si>
  <si>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</si>
  <si>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</si>
  <si>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</si>
  <si>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</si>
  <si>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</si>
  <si>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</si>
  <si>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</si>
  <si>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</si>
  <si>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</si>
  <si>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</si>
  <si>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</si>
  <si>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</si>
  <si>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</si>
  <si>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</si>
  <si>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</si>
  <si>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</si>
  <si>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</si>
  <si>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</si>
  <si>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</si>
  <si>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</si>
  <si>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</si>
  <si>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</si>
  <si>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</si>
  <si>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</si>
  <si>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AGUSTÍN CODAZZI</t>
  </si>
  <si>
    <t>CESAR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</si>
</sst>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AGUSTÍN CODAZZI</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20</v>
      </c>
      <c r="C10" s="138" t="s">
        <v>443</v>
      </c>
      <c r="D10" s="138">
        <v>20013</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20</v>
      </c>
      <c r="B12" s="140"/>
      <c r="C12" s="139" t="str">
        <f>+C10</f>
        <v>CESAR</v>
      </c>
      <c r="D12" s="141"/>
      <c r="E12" s="139">
        <f>+D10</f>
        <v>20013</v>
      </c>
      <c r="F12" s="141"/>
      <c r="G12" s="139" t="str">
        <f>+A10</f>
        <v>AGUSTÍN CODAZZI</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AGUSTÍN CODAZZI</v>
      </c>
      <c r="H17" s="209" t="str">
        <f>+C12</f>
        <v>CESAR</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47514</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46087</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1427</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0.37021833780505436</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0.44700000000000001</v>
      </c>
      <c r="H24" s="16">
        <f>+N40</f>
        <v>0.49412293179606198</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5.1593323216995446E-2</v>
      </c>
      <c r="D30" s="24">
        <v>1.3986013986013986E-2</v>
      </c>
      <c r="E30" s="24">
        <v>1.6869728209934396E-3</v>
      </c>
      <c r="F30" s="24">
        <v>0</v>
      </c>
      <c r="G30" s="24">
        <v>0</v>
      </c>
      <c r="H30" s="25">
        <v>3.5081564637782847E-4</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0.29810651001726618</v>
      </c>
      <c r="D31" s="29">
        <v>0.30499493046123238</v>
      </c>
      <c r="E31" s="29">
        <v>0.31142436594202899</v>
      </c>
      <c r="F31" s="29">
        <v>0.32761417461509229</v>
      </c>
      <c r="G31" s="29">
        <v>0.32598023761698447</v>
      </c>
      <c r="H31" s="30">
        <v>0.31588245992361452</v>
      </c>
      <c r="I31" s="30">
        <v>0.32875288390842483</v>
      </c>
      <c r="J31" s="31">
        <v>0.32918497637011856</v>
      </c>
      <c r="K31" s="31">
        <v>0.3498584728153275</v>
      </c>
      <c r="L31" s="31">
        <v>0.34903933385173663</v>
      </c>
      <c r="M31" s="32">
        <v>0.37021833780505436</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449</v>
      </c>
      <c r="D39" s="39">
        <v>154</v>
      </c>
      <c r="E39" s="40">
        <v>0.34298440979955458</v>
      </c>
      <c r="F39" s="38">
        <v>513</v>
      </c>
      <c r="G39" s="39">
        <v>179</v>
      </c>
      <c r="H39" s="40">
        <v>0.3489278752436647</v>
      </c>
      <c r="I39" s="38">
        <v>589</v>
      </c>
      <c r="J39" s="39">
        <v>248</v>
      </c>
      <c r="K39" s="40">
        <v>0.42105263157894735</v>
      </c>
      <c r="L39" s="41">
        <v>573</v>
      </c>
      <c r="M39" s="42">
        <v>256</v>
      </c>
      <c r="N39" s="43">
        <v>0.44700000000000001</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11968</v>
      </c>
      <c r="D40" s="45">
        <v>4687</v>
      </c>
      <c r="E40" s="46">
        <v>0.39162767379679142</v>
      </c>
      <c r="F40" s="44">
        <v>12683</v>
      </c>
      <c r="G40" s="45">
        <v>5084</v>
      </c>
      <c r="H40" s="46">
        <v>0.4008515335488449</v>
      </c>
      <c r="I40" s="44">
        <v>12318</v>
      </c>
      <c r="J40" s="45">
        <v>5648</v>
      </c>
      <c r="K40" s="46">
        <v>0.4585159928559831</v>
      </c>
      <c r="L40" s="47">
        <v>13357</v>
      </c>
      <c r="M40" s="45">
        <v>6600</v>
      </c>
      <c r="N40" s="46">
        <v>0.49412293179606198</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272</v>
      </c>
      <c r="D46" s="60">
        <v>72</v>
      </c>
      <c r="E46" s="60">
        <v>9</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2</v>
      </c>
      <c r="E47" s="45">
        <v>1</v>
      </c>
      <c r="F47" s="45">
        <v>0</v>
      </c>
      <c r="G47" s="45">
        <v>0</v>
      </c>
      <c r="H47" s="64">
        <v>2</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272</v>
      </c>
      <c r="D48" s="68">
        <f t="shared" ref="D48:L48" si="0">+SUM(D46:D47)</f>
        <v>74</v>
      </c>
      <c r="E48" s="68">
        <f t="shared" si="0"/>
        <v>10</v>
      </c>
      <c r="F48" s="68">
        <f t="shared" si="0"/>
        <v>0</v>
      </c>
      <c r="G48" s="68">
        <f t="shared" si="0"/>
        <v>0</v>
      </c>
      <c r="H48" s="69">
        <f t="shared" si="0"/>
        <v>2</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272</v>
      </c>
      <c r="D53" s="60">
        <v>74</v>
      </c>
      <c r="E53" s="60">
        <v>9</v>
      </c>
      <c r="F53" s="60">
        <v>0</v>
      </c>
      <c r="G53" s="60">
        <v>0</v>
      </c>
      <c r="H53" s="61">
        <v>2</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1</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272</v>
      </c>
      <c r="D55" s="68">
        <f t="shared" ref="D55:M55" si="1">+SUM(D53:D54)</f>
        <v>74</v>
      </c>
      <c r="E55" s="68">
        <f t="shared" si="1"/>
        <v>10</v>
      </c>
      <c r="F55" s="68">
        <f t="shared" si="1"/>
        <v>0</v>
      </c>
      <c r="G55" s="68">
        <f t="shared" si="1"/>
        <v>0</v>
      </c>
      <c r="H55" s="69">
        <f t="shared" si="1"/>
        <v>2</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133</v>
      </c>
      <c r="D60" s="73">
        <v>72</v>
      </c>
      <c r="E60" s="73">
        <v>9</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139</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2</v>
      </c>
      <c r="E62" s="77">
        <v>0</v>
      </c>
      <c r="F62" s="77">
        <v>0</v>
      </c>
      <c r="G62" s="77">
        <v>0</v>
      </c>
      <c r="H62" s="78">
        <v>2</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1</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272</v>
      </c>
      <c r="D66" s="81">
        <f t="shared" ref="D66:M66" si="2">+SUM(D60:D65)</f>
        <v>74</v>
      </c>
      <c r="E66" s="81">
        <f t="shared" si="2"/>
        <v>10</v>
      </c>
      <c r="F66" s="81">
        <f t="shared" si="2"/>
        <v>0</v>
      </c>
      <c r="G66" s="81">
        <f t="shared" si="2"/>
        <v>0</v>
      </c>
      <c r="H66" s="82">
        <f t="shared" si="2"/>
        <v>2</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35</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2</v>
      </c>
      <c r="E76" s="77">
        <v>1</v>
      </c>
      <c r="F76" s="77">
        <v>0</v>
      </c>
      <c r="G76" s="77">
        <v>0</v>
      </c>
      <c r="H76" s="78">
        <v>2</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237</v>
      </c>
      <c r="D77" s="77">
        <v>72</v>
      </c>
      <c r="E77" s="77">
        <v>9</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272</v>
      </c>
      <c r="D80" s="81">
        <f t="shared" ref="D80:M80" si="3">+SUM(D71:D79)</f>
        <v>74</v>
      </c>
      <c r="E80" s="81">
        <f t="shared" si="3"/>
        <v>10</v>
      </c>
      <c r="F80" s="81">
        <f t="shared" si="3"/>
        <v>0</v>
      </c>
      <c r="G80" s="81">
        <f t="shared" si="3"/>
        <v>0</v>
      </c>
      <c r="H80" s="82">
        <f t="shared" si="3"/>
        <v>2</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2</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2</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272</v>
      </c>
      <c r="D102" s="102">
        <v>72</v>
      </c>
      <c r="E102" s="102">
        <v>9</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2</v>
      </c>
      <c r="E103" s="77">
        <v>1</v>
      </c>
      <c r="F103" s="77">
        <v>0</v>
      </c>
      <c r="G103" s="77">
        <v>0</v>
      </c>
      <c r="H103" s="78">
        <v>2</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272</v>
      </c>
      <c r="D107" s="81">
        <f t="shared" ref="D107:M107" si="5">+SUM(D102:D106)</f>
        <v>74</v>
      </c>
      <c r="E107" s="81">
        <f t="shared" si="5"/>
        <v>10</v>
      </c>
      <c r="F107" s="81">
        <f t="shared" si="5"/>
        <v>0</v>
      </c>
      <c r="G107" s="81">
        <f t="shared" si="5"/>
        <v>0</v>
      </c>
      <c r="H107" s="82">
        <f t="shared" si="5"/>
        <v>2</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161</v>
      </c>
      <c r="D113" s="108">
        <v>58</v>
      </c>
      <c r="E113" s="108">
        <v>8</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111</v>
      </c>
      <c r="D114" s="77">
        <v>16</v>
      </c>
      <c r="E114" s="77">
        <v>2</v>
      </c>
      <c r="F114" s="77">
        <v>0</v>
      </c>
      <c r="G114" s="77">
        <v>0</v>
      </c>
      <c r="H114" s="78">
        <v>2</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272</v>
      </c>
      <c r="D116" s="81">
        <f t="shared" si="6"/>
        <v>74</v>
      </c>
      <c r="E116" s="81">
        <f t="shared" si="6"/>
        <v>10</v>
      </c>
      <c r="F116" s="81">
        <f t="shared" si="6"/>
        <v>0</v>
      </c>
      <c r="G116" s="81">
        <f t="shared" si="6"/>
        <v>0</v>
      </c>
      <c r="H116" s="82">
        <f t="shared" si="6"/>
        <v>2</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56</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2</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56</v>
      </c>
      <c r="D138" s="81">
        <f t="shared" ref="D138:I138" si="10">+SUM(D132:D137)</f>
        <v>2</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19</v>
      </c>
      <c r="D144" s="102">
        <v>56</v>
      </c>
      <c r="E144" s="102">
        <v>27</v>
      </c>
      <c r="F144" s="102">
        <v>8</v>
      </c>
      <c r="G144" s="103">
        <v>1</v>
      </c>
      <c r="H144" s="103">
        <v>2</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64</v>
      </c>
      <c r="D145" s="77">
        <v>30</v>
      </c>
      <c r="E145" s="77">
        <v>1</v>
      </c>
      <c r="F145" s="77">
        <v>1</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4</v>
      </c>
      <c r="F146" s="77">
        <v>7</v>
      </c>
      <c r="G146" s="78">
        <v>4</v>
      </c>
      <c r="H146" s="78">
        <v>0</v>
      </c>
      <c r="I146" s="79">
        <v>8</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2</v>
      </c>
      <c r="D147" s="77">
        <v>0</v>
      </c>
      <c r="E147" s="77">
        <v>1</v>
      </c>
      <c r="F147" s="77">
        <v>0</v>
      </c>
      <c r="G147" s="78">
        <v>1</v>
      </c>
      <c r="H147" s="78">
        <v>0</v>
      </c>
      <c r="I147" s="79">
        <v>1</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85</v>
      </c>
      <c r="D150" s="81">
        <f t="shared" ref="D150:I150" si="12">+SUM(D144:D149)</f>
        <v>86</v>
      </c>
      <c r="E150" s="81">
        <f t="shared" si="12"/>
        <v>33</v>
      </c>
      <c r="F150" s="81">
        <f t="shared" si="12"/>
        <v>16</v>
      </c>
      <c r="G150" s="82">
        <f t="shared" si="12"/>
        <v>6</v>
      </c>
      <c r="H150" s="82">
        <f t="shared" si="12"/>
        <v>2</v>
      </c>
      <c r="I150" s="83">
        <f t="shared" si="12"/>
        <v>9</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CLyLZLs0nY69+7ZqED/xcGt+onlWOjGKaAFIwsI2vSAx2+1VUYLTCYVoz+hg0NHo2b1ULA4QD6g7tzJ2+8jtRA==" saltValue="e2wWhd8O61nw8wt4Mp+tbg=="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2025-08-08T01:53:53Z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