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2A334458-5B85-4DD4-B399-46261BDE7822}"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<sst xmlns="http://schemas.openxmlformats.org/spreadsheetml/2006/main" count="22315" uniqueCount="444">
  <si>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</si>
  <si>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</si>
  <si>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</si>
  <si>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</si>
  <si>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</si>
  <si>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</si>
  <si>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</si>
  <si>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</si>
  <si>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</si>
  <si>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</si>
  <si>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</si>
  <si>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</si>
  <si>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</si>
  <si>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</si>
  <si>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</si>
  <si>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</si>
  <si>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</si>
  <si>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</si>
  <si>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</si>
  <si>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</si>
  <si>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</si>
  <si>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</si>
  <si>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</si>
  <si>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</si>
  <si>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</si>
  <si>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</si>
  <si>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</si>
  <si>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</si>
  <si>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</si>
  <si>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</si>
  <si>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</si>
  <si>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</si>
  <si>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</si>
  <si>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</si>
  <si>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</si>
  <si>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</si>
  <si>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</si>
  <si>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</si>
  <si>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</si>
  <si>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</si>
  <si>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</si>
  <si>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</si>
  <si>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</si>
  <si>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</si>
  <si>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</si>
  <si>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</si>
  <si>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</si>
  <si>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</si>
  <si>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</si>
  <si>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</si>
  <si>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</si>
  <si>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</si>
  <si>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</si>
  <si>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</si>
  <si>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</si>
  <si>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</si>
  <si>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</si>
  <si>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</si>
  <si>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</si>
  <si>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</si>
  <si>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</si>
  <si>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</si>
  <si>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</si>
  <si>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</si>
  <si>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</si>
  <si>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</si>
  <si>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</si>
  <si>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</si>
  <si>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</si>
  <si>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</si>
  <si>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</si>
  <si>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</si>
  <si>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</si>
  <si>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</si>
  <si>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</si>
  <si>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</si>
  <si>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</si>
  <si>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</si>
  <si>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</si>
  <si>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</si>
  <si>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</si>
  <si>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</si>
  <si>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</si>
  <si>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</si>
  <si>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</si>
  <si>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</si>
  <si>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</si>
  <si>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</si>
  <si>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</si>
  <si>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</si>
  <si>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</si>
  <si>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</si>
  <si>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</si>
  <si>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</si>
  <si>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</si>
  <si>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</si>
  <si>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</si>
  <si>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</si>
  <si>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</si>
  <si>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</si>
  <si>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</si>
  <si>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</si>
  <si>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</si>
  <si>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</si>
  <si>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</si>
  <si>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</si>
  <si>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</si>
  <si>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</si>
  <si>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</si>
  <si>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</si>
  <si>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</si>
  <si>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</si>
  <si>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</si>
  <si>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</si>
  <si>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</si>
  <si>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</si>
  <si>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</si>
  <si>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</si>
  <si>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</si>
  <si>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</si>
  <si>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</si>
  <si>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</si>
  <si>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</si>
  <si>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</si>
  <si>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</si>
  <si>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</si>
  <si>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</si>
  <si>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</si>
  <si>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</si>
  <si>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</si>
  <si>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</si>
  <si>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</si>
  <si>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</si>
  <si>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</si>
  <si>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</si>
  <si>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</si>
  <si>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</si>
  <si>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</si>
  <si>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</si>
  <si>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</si>
  <si>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</si>
  <si>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</si>
  <si>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</si>
  <si>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</si>
  <si>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</si>
  <si>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</si>
  <si>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</si>
  <si>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</si>
  <si>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</si>
  <si>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</si>
  <si>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</si>
  <si>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</si>
  <si>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</si>
  <si>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</si>
  <si>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</si>
  <si>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</si>
  <si>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</si>
  <si>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</si>
  <si>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</si>
  <si>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</si>
  <si>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</si>
  <si>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</si>
  <si>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</si>
  <si>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</si>
  <si>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</si>
  <si>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</si>
  <si>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</si>
  <si>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</si>
  <si>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</si>
  <si>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</si>
  <si>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</si>
  <si>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</si>
  <si>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</si>
  <si>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</si>
  <si>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</si>
  <si>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</si>
  <si>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</si>
  <si>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</si>
  <si>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</si>
  <si>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</si>
  <si>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</si>
  <si>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</si>
  <si>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</si>
  <si>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</si>
  <si>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</si>
  <si>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</si>
  <si>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</si>
  <si>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</si>
  <si>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</si>
  <si>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</si>
  <si>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</si>
  <si>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</si>
  <si>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</si>
  <si>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</si>
  <si>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</si>
  <si>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</si>
  <si>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</si>
  <si>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</si>
  <si>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</si>
  <si>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</si>
  <si>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</si>
  <si>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</si>
  <si>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</si>
  <si>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</si>
  <si>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</si>
  <si>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</si>
  <si>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</si>
  <si>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</si>
  <si>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</si>
  <si>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</si>
  <si>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</si>
  <si>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</si>
  <si>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</si>
  <si>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</si>
  <si>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</si>
  <si>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</si>
  <si>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</si>
  <si>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</si>
  <si>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</si>
  <si>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</si>
  <si>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</si>
  <si>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</si>
  <si>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</si>
  <si>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</si>
  <si>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</si>
  <si>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</si>
  <si>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</si>
  <si>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</si>
  <si>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</si>
  <si>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</si>
  <si>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</si>
  <si>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</si>
  <si>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</si>
  <si>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</si>
  <si>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</si>
  <si>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</si>
  <si>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</si>
  <si>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</si>
  <si>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</si>
  <si>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</si>
  <si>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</si>
  <si>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</si>
  <si>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</si>
  <si>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</si>
  <si>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</si>
  <si>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</si>
  <si>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</si>
  <si>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</si>
  <si>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</si>
  <si>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</si>
  <si>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</si>
  <si>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</si>
  <si>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</si>
  <si>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</si>
  <si>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</si>
  <si>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</si>
  <si>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</si>
  <si>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</si>
  <si>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</si>
  <si>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</si>
  <si>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</si>
  <si>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</si>
  <si>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</si>
  <si>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</si>
  <si>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</si>
  <si>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</si>
  <si>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</si>
  <si>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</si>
  <si>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</si>
  <si>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</si>
  <si>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</si>
  <si>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</si>
  <si>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</si>
  <si>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</si>
  <si>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</si>
  <si>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</si>
  <si>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</si>
  <si>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</si>
  <si>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</si>
  <si>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</si>
  <si>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</si>
  <si>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</si>
  <si>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</si>
  <si>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</si>
  <si>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</si>
  <si>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</si>
  <si>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</si>
  <si>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</si>
  <si>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</si>
  <si>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</si>
  <si>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</si>
  <si>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</si>
  <si>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</si>
  <si>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</si>
  <si>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</si>
  <si>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</si>
  <si>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</si>
  <si>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</si>
  <si>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</si>
  <si>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</si>
  <si>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</si>
  <si>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</si>
  <si>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</si>
  <si>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</si>
  <si>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</si>
  <si>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</si>
  <si>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</si>
  <si>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</si>
  <si>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</si>
  <si>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</si>
  <si>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</si>
  <si>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</si>
  <si>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</si>
  <si>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</si>
  <si>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</si>
  <si>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</si>
  <si>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</si>
  <si>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</si>
  <si>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</si>
  <si>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</si>
  <si>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</si>
  <si>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</si>
  <si>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</si>
  <si>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</si>
  <si>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</si>
  <si>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</si>
  <si>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</si>
  <si>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</si>
  <si>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</si>
  <si>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</si>
  <si>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</si>
  <si>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</si>
  <si>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</si>
  <si>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</si>
  <si>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</si>
  <si>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</si>
  <si>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</si>
  <si>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</si>
  <si>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</si>
  <si>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</si>
  <si>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</si>
  <si>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</si>
  <si>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</si>
  <si>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</si>
  <si>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</si>
  <si>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</si>
  <si>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</si>
  <si>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</si>
  <si>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</si>
  <si>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</si>
  <si>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</si>
  <si>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</si>
  <si>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</si>
  <si>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</si>
  <si>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</si>
  <si>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</si>
  <si>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</si>
  <si>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</si>
  <si>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</si>
  <si>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</si>
  <si>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</si>
  <si>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</si>
  <si>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</si>
  <si>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</si>
  <si>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</si>
  <si>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</si>
  <si>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</si>
  <si>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</si>
  <si>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</si>
  <si>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</si>
  <si>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</si>
  <si>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</si>
  <si>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</si>
  <si>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</si>
  <si>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</si>
  <si>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</si>
  <si>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</si>
  <si>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</si>
  <si>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</si>
  <si>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</si>
  <si>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</si>
  <si>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</si>
  <si>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</si>
  <si>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</si>
  <si>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</si>
  <si>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</si>
  <si>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</si>
  <si>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</si>
  <si>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</si>
  <si>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</si>
  <si>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</si>
  <si>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</si>
  <si>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</si>
  <si>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</si>
  <si>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</si>
  <si>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</si>
  <si>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</si>
  <si>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</si>
  <si>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</si>
  <si>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</si>
  <si>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</si>
  <si>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</si>
  <si>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</si>
  <si>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</si>
  <si>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</si>
  <si>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</si>
  <si>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</si>
  <si>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</si>
  <si>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</si>
  <si>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</si>
  <si>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</si>
  <si>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</si>
  <si>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</si>
  <si>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</si>
  <si>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</si>
  <si>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</si>
  <si>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</si>
  <si>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</si>
  <si>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</si>
  <si>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</si>
  <si>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</si>
  <si>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</si>
  <si>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</si>
  <si>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</si>
  <si>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</si>
  <si>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</si>
  <si>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</si>
  <si>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</si>
  <si>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</si>
  <si>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</si>
  <si>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</si>
  <si>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</si>
  <si>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</si>
  <si>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</si>
  <si>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</si>
  <si>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</si>
  <si>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</si>
  <si>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</si>
  <si>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</si>
  <si>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</si>
  <si>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</si>
  <si>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</si>
  <si>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TARAZÁ</t>
  </si>
  <si>
    <t>ANTIOQUIA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</si>
</sst>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TARAZÁ</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v>
      </c>
      <c r="C10" s="138" t="s">
        <v>443</v>
      </c>
      <c r="D10" s="138">
        <v>5790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v>
      </c>
      <c r="B12" s="140"/>
      <c r="C12" s="139" t="str">
        <f>+C10</f>
        <v>ANTIOQUIA</v>
      </c>
      <c r="D12" s="141"/>
      <c r="E12" s="139">
        <f>+D10</f>
        <v>5790</v>
      </c>
      <c r="F12" s="141"/>
      <c r="G12" s="139" t="str">
        <f>+A10</f>
        <v>TARAZÁ</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TARAZÁ</v>
      </c>
      <c r="H17" s="209" t="str">
        <f>+C12</f>
        <v>ANTIOQUIA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307896</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287681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20215</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0.57421815743039861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0.23100000000000001</v>
      </c>
      <c r="H24" s="16">
        <f>+N40</f>
        <v>0.44232162545282722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1.277445109780439E-2</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0.52239983003424517</v>
      </c>
      <c r="D31" s="29">
        <v>0.53689296609650594</v>
      </c>
      <c r="E31" s="29">
        <v>0.55512876772689435</v>
      </c>
      <c r="F31" s="29">
        <v>0.57360214321391267</v>
      </c>
      <c r="G31" s="29">
        <v>0.58210809388793083</v>
      </c>
      <c r="H31" s="30">
        <v>0.56394862998636586</v>
      </c>
      <c r="I31" s="30">
        <v>0.55811576905863047</v>
      </c>
      <c r="J31" s="31">
        <v>0.57012279059523152</v>
      </c>
      <c r="K31" s="31">
        <v>0.56355236834220879</v>
      </c>
      <c r="L31" s="31">
        <v>0.55657006748709803</v>
      </c>
      <c r="M31" s="32">
        <v>0.57421815743039861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151</v>
      </c>
      <c r="D39" s="39">
        <v>39</v>
      </c>
      <c r="E39" s="40">
        <v>0.25827814569536423</v>
      </c>
      <c r="F39" s="38">
        <v>185</v>
      </c>
      <c r="G39" s="39">
        <v>55</v>
      </c>
      <c r="H39" s="40">
        <v>0.29729729729729731</v>
      </c>
      <c r="I39" s="38">
        <v>202</v>
      </c>
      <c r="J39" s="39">
        <v>54</v>
      </c>
      <c r="K39" s="40">
        <v>0.26732673267326734</v>
      </c>
      <c r="L39" s="41">
        <v>234</v>
      </c>
      <c r="M39" s="42">
        <v>54</v>
      </c>
      <c r="N39" s="43">
        <v>0.23100000000000001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58478</v>
      </c>
      <c r="D40" s="45">
        <v>22400</v>
      </c>
      <c r="E40" s="46">
        <v>0.38305003591094089</v>
      </c>
      <c r="F40" s="44">
        <v>61234</v>
      </c>
      <c r="G40" s="45">
        <v>23675</v>
      </c>
      <c r="H40" s="46">
        <v>0.38663160988993045</v>
      </c>
      <c r="I40" s="44">
        <v>61098</v>
      </c>
      <c r="J40" s="45">
        <v>25257</v>
      </c>
      <c r="K40" s="46">
        <v>0.41338505352057353</v>
      </c>
      <c r="L40" s="47">
        <v>63490</v>
      </c>
      <c r="M40" s="45">
        <v>28083</v>
      </c>
      <c r="N40" s="46">
        <v>0.44232162545282722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32</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32</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32</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32</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1</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11</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20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32</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30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2</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32</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32</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32</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11</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21</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32</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4</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6</v>
      </c>
      <c r="E134" s="77">
        <v>0</v>
      </c>
      <c r="F134" s="77">
        <v>0</v>
      </c>
      <c r="G134" s="78">
        <v>1</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10</v>
      </c>
      <c r="E138" s="81">
        <f t="shared" si="10"/>
        <v>0</v>
      </c>
      <c r="F138" s="81">
        <f t="shared" si="10"/>
        <v>0</v>
      </c>
      <c r="G138" s="82">
        <f t="shared" si="10"/>
        <v>1</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15</v>
      </c>
      <c r="D145" s="77">
        <v>4</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2</v>
      </c>
      <c r="F146" s="77">
        <v>4</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15</v>
      </c>
      <c r="D150" s="81">
        <f t="shared" ref="D150:I150" si="12">+SUM(D144:D149)</f>
        <v>4</v>
      </c>
      <c r="E150" s="81">
        <f t="shared" si="12"/>
        <v>2</v>
      </c>
      <c r="F150" s="81">
        <f t="shared" si="12"/>
        <v>4</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BNWlUSFP2DE08Zs09w5deqepjduRYOTdj+st+Ahf0veGsp/VXcwgrF36sPo6Su7derCbCocw1FEXU44hmWxELA==" saltValue="SpDSI6m5MCX+KyaHIObqP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2025-08-08T01:49:06Z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