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B2F0DF23-3AC9-47D9-99AF-DC7E33611805}"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<sst xmlns="http://schemas.openxmlformats.org/spreadsheetml/2006/main" count="22315" uniqueCount="444">
  <si>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</si>
  <si>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</si>
  <si>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</si>
  <si>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</si>
  <si>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</si>
  <si>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</si>
  <si>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</si>
  <si>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</si>
  <si>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</si>
  <si>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</si>
  <si>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</si>
  <si>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</si>
  <si>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</si>
  <si>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</si>
  <si>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</si>
  <si>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</si>
  <si>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</si>
  <si>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</si>
  <si>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</si>
  <si>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</si>
  <si>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</si>
  <si>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</si>
  <si>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</si>
  <si>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</si>
  <si>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</si>
  <si>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</si>
  <si>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</si>
  <si>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</si>
  <si>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</si>
  <si>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</si>
  <si>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</si>
  <si>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</si>
  <si>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</si>
  <si>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</si>
  <si>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</si>
  <si>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</si>
  <si>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</si>
  <si>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</si>
  <si>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</si>
  <si>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</si>
  <si>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</si>
  <si>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</si>
  <si>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</si>
  <si>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</si>
  <si>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</si>
  <si>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</si>
  <si>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</si>
  <si>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</si>
  <si>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</si>
  <si>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</si>
  <si>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</si>
  <si>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</si>
  <si>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</si>
  <si>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</si>
  <si>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</si>
  <si>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</si>
  <si>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</si>
  <si>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</si>
  <si>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</si>
  <si>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</si>
  <si>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</si>
  <si>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</si>
  <si>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</si>
  <si>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</si>
  <si>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</si>
  <si>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</si>
  <si>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</si>
  <si>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</si>
  <si>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</si>
  <si>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</si>
  <si>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</si>
  <si>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</si>
  <si>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</si>
  <si>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</si>
  <si>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</si>
  <si>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</si>
  <si>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</si>
  <si>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</si>
  <si>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</si>
  <si>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</si>
  <si>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</si>
  <si>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</si>
  <si>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</si>
  <si>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</si>
  <si>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</si>
  <si>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</si>
  <si>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</si>
  <si>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</si>
  <si>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</si>
  <si>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</si>
  <si>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</si>
  <si>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</si>
  <si>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</si>
  <si>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</si>
  <si>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</si>
  <si>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</si>
  <si>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</si>
  <si>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</si>
  <si>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</si>
  <si>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</si>
  <si>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</si>
  <si>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</si>
  <si>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</si>
  <si>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</si>
  <si>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</si>
  <si>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</si>
  <si>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</si>
  <si>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</si>
  <si>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</si>
  <si>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</si>
  <si>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</si>
  <si>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</si>
  <si>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</si>
  <si>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</si>
  <si>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</si>
  <si>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</si>
  <si>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</si>
  <si>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</si>
  <si>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</si>
  <si>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</si>
  <si>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</si>
  <si>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</si>
  <si>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</si>
  <si>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</si>
  <si>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</si>
  <si>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</si>
  <si>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</si>
  <si>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</si>
  <si>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</si>
  <si>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</si>
  <si>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</si>
  <si>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</si>
  <si>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</si>
  <si>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</si>
  <si>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</si>
  <si>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</si>
  <si>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</si>
  <si>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</si>
  <si>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</si>
  <si>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</si>
  <si>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</si>
  <si>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</si>
  <si>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</si>
  <si>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</si>
  <si>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</si>
  <si>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</si>
  <si>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</si>
  <si>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</si>
  <si>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</si>
  <si>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</si>
  <si>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</si>
  <si>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</si>
  <si>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</si>
  <si>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</si>
  <si>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</si>
  <si>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</si>
  <si>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</si>
  <si>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</si>
  <si>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</si>
  <si>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</si>
  <si>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</si>
  <si>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</si>
  <si>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</si>
  <si>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</si>
  <si>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</si>
  <si>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</si>
  <si>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</si>
  <si>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</si>
  <si>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</si>
  <si>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</si>
  <si>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</si>
  <si>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</si>
  <si>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</si>
  <si>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</si>
  <si>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</si>
  <si>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</si>
  <si>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</si>
  <si>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</si>
  <si>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</si>
  <si>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</si>
  <si>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</si>
  <si>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</si>
  <si>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</si>
  <si>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</si>
  <si>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</si>
  <si>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</si>
  <si>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</si>
  <si>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</si>
  <si>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</si>
  <si>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</si>
  <si>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</si>
  <si>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</si>
  <si>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</si>
  <si>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</si>
  <si>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</si>
  <si>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</si>
  <si>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</si>
  <si>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</si>
  <si>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</si>
  <si>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</si>
  <si>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</si>
  <si>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</si>
  <si>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</si>
  <si>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</si>
  <si>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</si>
  <si>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</si>
  <si>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</si>
  <si>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</si>
  <si>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</si>
  <si>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</si>
  <si>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</si>
  <si>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</si>
  <si>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</si>
  <si>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</si>
  <si>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</si>
  <si>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</si>
  <si>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</si>
  <si>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</si>
  <si>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</si>
  <si>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</si>
  <si>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</si>
  <si>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</si>
  <si>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</si>
  <si>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</si>
  <si>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</si>
  <si>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</si>
  <si>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</si>
  <si>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</si>
  <si>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</si>
  <si>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</si>
  <si>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</si>
  <si>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</si>
  <si>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</si>
  <si>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</si>
  <si>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</si>
  <si>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</si>
  <si>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</si>
  <si>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</si>
  <si>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</si>
  <si>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</si>
  <si>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</si>
  <si>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</si>
  <si>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</si>
  <si>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</si>
  <si>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</si>
  <si>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</si>
  <si>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</si>
  <si>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</si>
  <si>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</si>
  <si>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</si>
  <si>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</si>
  <si>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</si>
  <si>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</si>
  <si>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</si>
  <si>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</si>
  <si>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</si>
  <si>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</si>
  <si>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</si>
  <si>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</si>
  <si>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</si>
  <si>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</si>
  <si>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</si>
  <si>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</si>
  <si>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</si>
  <si>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</si>
  <si>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</si>
  <si>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</si>
  <si>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</si>
  <si>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</si>
  <si>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</si>
  <si>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</si>
  <si>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</si>
  <si>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</si>
  <si>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</si>
  <si>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</si>
  <si>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</si>
  <si>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</si>
  <si>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</si>
  <si>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</si>
  <si>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</si>
  <si>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</si>
  <si>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</si>
  <si>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</si>
  <si>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</si>
  <si>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</si>
  <si>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</si>
  <si>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</si>
  <si>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</si>
  <si>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</si>
  <si>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</si>
  <si>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</si>
  <si>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</si>
  <si>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</si>
  <si>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</si>
  <si>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</si>
  <si>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</si>
  <si>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</si>
  <si>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</si>
  <si>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</si>
  <si>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</si>
  <si>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</si>
  <si>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</si>
  <si>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</si>
  <si>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</si>
  <si>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</si>
  <si>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</si>
  <si>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</si>
  <si>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</si>
  <si>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</si>
  <si>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</si>
  <si>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</si>
  <si>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</si>
  <si>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</si>
  <si>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</si>
  <si>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</si>
  <si>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</si>
  <si>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</si>
  <si>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</si>
  <si>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</si>
  <si>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</si>
  <si>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</si>
  <si>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</si>
  <si>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</si>
  <si>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</si>
  <si>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</si>
  <si>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</si>
  <si>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</si>
  <si>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</si>
  <si>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</si>
  <si>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</si>
  <si>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</si>
  <si>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</si>
  <si>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</si>
  <si>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</si>
  <si>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</si>
  <si>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</si>
  <si>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</si>
  <si>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</si>
  <si>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</si>
  <si>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</si>
  <si>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</si>
  <si>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</si>
  <si>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</si>
  <si>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</si>
  <si>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</si>
  <si>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</si>
  <si>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</si>
  <si>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</si>
  <si>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</si>
  <si>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</si>
  <si>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</si>
  <si>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</si>
  <si>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</si>
  <si>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</si>
  <si>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</si>
  <si>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</si>
  <si>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</si>
  <si>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</si>
  <si>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</si>
  <si>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</si>
  <si>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</si>
  <si>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</si>
  <si>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</si>
  <si>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</si>
  <si>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</si>
  <si>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</si>
  <si>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</si>
  <si>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</si>
  <si>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</si>
  <si>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</si>
  <si>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</si>
  <si>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</si>
  <si>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</si>
  <si>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</si>
  <si>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</si>
  <si>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</si>
  <si>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</si>
  <si>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</si>
  <si>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</si>
  <si>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</si>
  <si>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</si>
  <si>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</si>
  <si>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</si>
  <si>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</si>
  <si>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</si>
  <si>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</si>
  <si>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</si>
  <si>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</si>
  <si>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</si>
  <si>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</si>
  <si>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</si>
  <si>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</si>
  <si>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</si>
  <si>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</si>
  <si>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</si>
  <si>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</si>
  <si>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</si>
  <si>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</si>
  <si>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</si>
  <si>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</si>
  <si>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</si>
  <si>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</si>
  <si>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</si>
  <si>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</si>
  <si>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</si>
  <si>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</si>
  <si>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</si>
  <si>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</si>
  <si>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</si>
  <si>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</si>
  <si>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</si>
  <si>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</si>
  <si>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</si>
  <si>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</si>
  <si>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</si>
  <si>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</si>
  <si>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</si>
  <si>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</si>
  <si>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</si>
  <si>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</si>
  <si>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</si>
  <si>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</si>
  <si>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</si>
  <si>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</si>
  <si>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</si>
  <si>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</si>
  <si>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</si>
  <si>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</si>
  <si>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</si>
  <si>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</si>
  <si>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</si>
  <si>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</si>
  <si>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</si>
  <si>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</si>
  <si>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</si>
  <si>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</si>
  <si>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</si>
  <si>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</si>
  <si>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</si>
  <si>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</si>
  <si>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</si>
  <si>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</si>
  <si>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ANDALUCÍA</t>
  </si>
  <si>
    <t>VALLE DEL CAUCA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</si>
</sst>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ANDALUCÍA</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76</v>
      </c>
      <c r="C10" s="138" t="s">
        <v>443</v>
      </c>
      <c r="D10" s="138">
        <v>76036</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76</v>
      </c>
      <c r="B12" s="140"/>
      <c r="C12" s="139" t="str">
        <f>+C10</f>
        <v>VALLE DEL CAUCA</v>
      </c>
      <c r="D12" s="141"/>
      <c r="E12" s="139">
        <f>+D10</f>
        <v>76036</v>
      </c>
      <c r="F12" s="141"/>
      <c r="G12" s="139" t="str">
        <f>+A10</f>
        <v>ANDALUCÍA</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ANDALUCÍA</v>
      </c>
      <c r="H17" s="209" t="str">
        <f>+C12</f>
        <v>VALLE DEL CAUCA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184339</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171053</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13286</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0.47156464085351563</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0.4</v>
      </c>
      <c r="H24" s="16">
        <f>+N40</f>
        <v>0.44144185724505575</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2.5358324145534728E-2</v>
      </c>
      <c r="D30" s="24">
        <v>3.8888888888888888E-3</v>
      </c>
      <c r="E30" s="24">
        <v>0</v>
      </c>
      <c r="F30" s="24">
        <v>0</v>
      </c>
      <c r="G30" s="24">
        <v>0</v>
      </c>
      <c r="H30" s="25">
        <v>0</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0.42180416072710902</v>
      </c>
      <c r="D31" s="29">
        <v>0.44057128698471865</v>
      </c>
      <c r="E31" s="29">
        <v>0.45633317651130473</v>
      </c>
      <c r="F31" s="29">
        <v>0.46485872150899588</v>
      </c>
      <c r="G31" s="29">
        <v>0.45445797201738641</v>
      </c>
      <c r="H31" s="30">
        <v>0.45418391540477338</v>
      </c>
      <c r="I31" s="30">
        <v>0.41001427091170511</v>
      </c>
      <c r="J31" s="31">
        <v>0.42668700863011383</v>
      </c>
      <c r="K31" s="31">
        <v>0.44958128758803245</v>
      </c>
      <c r="L31" s="31">
        <v>0.452071141647028</v>
      </c>
      <c r="M31" s="32">
        <v>0.47156464085351563</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198</v>
      </c>
      <c r="D39" s="39">
        <v>71</v>
      </c>
      <c r="E39" s="40">
        <v>0.35858585858585856</v>
      </c>
      <c r="F39" s="38">
        <v>187</v>
      </c>
      <c r="G39" s="39">
        <v>71</v>
      </c>
      <c r="H39" s="40">
        <v>0.37967914438502676</v>
      </c>
      <c r="I39" s="38">
        <v>199</v>
      </c>
      <c r="J39" s="39">
        <v>62</v>
      </c>
      <c r="K39" s="40">
        <v>0.31155778894472363</v>
      </c>
      <c r="L39" s="41">
        <v>165</v>
      </c>
      <c r="M39" s="42">
        <v>66</v>
      </c>
      <c r="N39" s="43">
        <v>0.4</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40538</v>
      </c>
      <c r="D40" s="45">
        <v>15802</v>
      </c>
      <c r="E40" s="46">
        <v>0.38980709457792689</v>
      </c>
      <c r="F40" s="44">
        <v>44142</v>
      </c>
      <c r="G40" s="45">
        <v>16760</v>
      </c>
      <c r="H40" s="46">
        <v>0.37968374790449005</v>
      </c>
      <c r="I40" s="44">
        <v>44535</v>
      </c>
      <c r="J40" s="45">
        <v>17584</v>
      </c>
      <c r="K40" s="46">
        <v>0.39483552262265637</v>
      </c>
      <c r="L40" s="47">
        <v>43333</v>
      </c>
      <c r="M40" s="45">
        <v>19129</v>
      </c>
      <c r="N40" s="46">
        <v>0.44144185724505575</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46</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7</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46</v>
      </c>
      <c r="D48" s="68">
        <f t="shared" ref="D48:L48" si="0">+SUM(D46:D47)</f>
        <v>7</v>
      </c>
      <c r="E48" s="68">
        <f t="shared" si="0"/>
        <v>0</v>
      </c>
      <c r="F48" s="68">
        <f t="shared" si="0"/>
        <v>0</v>
      </c>
      <c r="G48" s="68">
        <f t="shared" si="0"/>
        <v>0</v>
      </c>
      <c r="H48" s="69">
        <f t="shared" si="0"/>
        <v>0</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46</v>
      </c>
      <c r="D53" s="60">
        <v>7</v>
      </c>
      <c r="E53" s="60">
        <v>0</v>
      </c>
      <c r="F53" s="60">
        <v>0</v>
      </c>
      <c r="G53" s="60">
        <v>0</v>
      </c>
      <c r="H53" s="61">
        <v>0</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46</v>
      </c>
      <c r="D55" s="68">
        <f t="shared" ref="D55:M55" si="1">+SUM(D53:D54)</f>
        <v>7</v>
      </c>
      <c r="E55" s="68">
        <f t="shared" si="1"/>
        <v>0</v>
      </c>
      <c r="F55" s="68">
        <f t="shared" si="1"/>
        <v>0</v>
      </c>
      <c r="G55" s="68">
        <f t="shared" si="1"/>
        <v>0</v>
      </c>
      <c r="H55" s="69">
        <f t="shared" si="1"/>
        <v>0</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46</v>
      </c>
      <c r="D61" s="77">
        <v>1</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6</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46</v>
      </c>
      <c r="D66" s="81">
        <f t="shared" ref="D66:M66" si="2">+SUM(D60:D65)</f>
        <v>7</v>
      </c>
      <c r="E66" s="81">
        <f t="shared" si="2"/>
        <v>0</v>
      </c>
      <c r="F66" s="81">
        <f t="shared" si="2"/>
        <v>0</v>
      </c>
      <c r="G66" s="81">
        <f t="shared" si="2"/>
        <v>0</v>
      </c>
      <c r="H66" s="82">
        <f t="shared" si="2"/>
        <v>0</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46</v>
      </c>
      <c r="D76" s="77">
        <v>7</v>
      </c>
      <c r="E76" s="77">
        <v>0</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46</v>
      </c>
      <c r="D80" s="81">
        <f t="shared" ref="D80:M80" si="3">+SUM(D71:D79)</f>
        <v>7</v>
      </c>
      <c r="E80" s="81">
        <f t="shared" si="3"/>
        <v>0</v>
      </c>
      <c r="F80" s="81">
        <f t="shared" si="3"/>
        <v>0</v>
      </c>
      <c r="G80" s="81">
        <f t="shared" si="3"/>
        <v>0</v>
      </c>
      <c r="H80" s="82">
        <f t="shared" si="3"/>
        <v>0</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46</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7</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46</v>
      </c>
      <c r="D107" s="81">
        <f t="shared" ref="D107:M107" si="5">+SUM(D102:D106)</f>
        <v>7</v>
      </c>
      <c r="E107" s="81">
        <f t="shared" si="5"/>
        <v>0</v>
      </c>
      <c r="F107" s="81">
        <f t="shared" si="5"/>
        <v>0</v>
      </c>
      <c r="G107" s="81">
        <f t="shared" si="5"/>
        <v>0</v>
      </c>
      <c r="H107" s="82">
        <f t="shared" si="5"/>
        <v>0</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8</v>
      </c>
      <c r="D113" s="108">
        <v>2</v>
      </c>
      <c r="E113" s="108">
        <v>0</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38</v>
      </c>
      <c r="D114" s="77">
        <v>5</v>
      </c>
      <c r="E114" s="77">
        <v>0</v>
      </c>
      <c r="F114" s="77">
        <v>0</v>
      </c>
      <c r="G114" s="77">
        <v>0</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46</v>
      </c>
      <c r="D116" s="81">
        <f t="shared" si="6"/>
        <v>7</v>
      </c>
      <c r="E116" s="81">
        <f t="shared" si="6"/>
        <v>0</v>
      </c>
      <c r="F116" s="81">
        <f t="shared" si="6"/>
        <v>0</v>
      </c>
      <c r="G116" s="81">
        <f t="shared" si="6"/>
        <v>0</v>
      </c>
      <c r="H116" s="82">
        <f t="shared" si="6"/>
        <v>0</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1</v>
      </c>
      <c r="E133" s="77">
        <v>0</v>
      </c>
      <c r="F133" s="77">
        <v>1</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1</v>
      </c>
      <c r="E134" s="77">
        <v>0</v>
      </c>
      <c r="F134" s="77">
        <v>3</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2</v>
      </c>
      <c r="E138" s="81">
        <f t="shared" si="10"/>
        <v>0</v>
      </c>
      <c r="F138" s="81">
        <f t="shared" si="10"/>
        <v>4</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1</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27</v>
      </c>
      <c r="D145" s="77">
        <v>14</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2</v>
      </c>
      <c r="F146" s="77">
        <v>0</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2</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27</v>
      </c>
      <c r="D150" s="81">
        <f t="shared" ref="D150:I150" si="12">+SUM(D144:D149)</f>
        <v>14</v>
      </c>
      <c r="E150" s="81">
        <f t="shared" si="12"/>
        <v>5</v>
      </c>
      <c r="F150" s="81">
        <f t="shared" si="12"/>
        <v>0</v>
      </c>
      <c r="G150" s="82">
        <f t="shared" si="12"/>
        <v>0</v>
      </c>
      <c r="H150" s="82">
        <f t="shared" si="12"/>
        <v>0</v>
      </c>
      <c r="I150" s="83">
        <f t="shared" si="12"/>
        <v>0</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hi8bBCWr5/o5UL2h2fh4nwOdA/Lw2DEMooc4paUvOUcxnVCKn/YjQ2B5uygFt+E7KDe5d91VIBOXxplpHomTBw==" saltValue="DCCPgwJAaVofwhFPvi3csQ=="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customXml/itemProps2.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246ADB0-33EA-4589-A4F3-7E146EB6F98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2025-08-08T02:05:44Z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