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B77E6F4-AD17-4631-8D48-D7E4D7B1A29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<sst xmlns="http://schemas.openxmlformats.org/spreadsheetml/2006/main" count="22315" uniqueCount="444">
  <si>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</si>
  <si>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</si>
  <si>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</si>
  <si>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</si>
  <si>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</si>
  <si>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</si>
  <si>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</si>
  <si>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</si>
  <si>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</si>
  <si>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</si>
  <si>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</si>
  <si>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</si>
  <si>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</si>
  <si>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</si>
  <si>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</si>
  <si>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</si>
  <si>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</si>
  <si>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</si>
  <si>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</si>
  <si>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</si>
  <si>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</si>
  <si>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</si>
  <si>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</si>
  <si>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</si>
  <si>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</si>
  <si>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</si>
  <si>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</si>
  <si>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</si>
  <si>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</si>
  <si>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</si>
  <si>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</si>
  <si>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</si>
  <si>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</si>
  <si>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</si>
  <si>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</si>
  <si>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</si>
  <si>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</si>
  <si>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</si>
  <si>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</si>
  <si>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</si>
  <si>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</si>
  <si>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</si>
  <si>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</si>
  <si>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</si>
  <si>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</si>
  <si>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</si>
  <si>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</si>
  <si>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</si>
  <si>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</si>
  <si>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</si>
  <si>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</si>
  <si>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</si>
  <si>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</si>
  <si>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</si>
  <si>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</si>
  <si>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</si>
  <si>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</si>
  <si>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</si>
  <si>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</si>
  <si>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</si>
  <si>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</si>
  <si>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</si>
  <si>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</si>
  <si>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</si>
  <si>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</si>
  <si>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</si>
  <si>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</si>
  <si>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</si>
  <si>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</si>
  <si>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</si>
  <si>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</si>
  <si>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</si>
  <si>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</si>
  <si>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</si>
  <si>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</si>
  <si>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</si>
  <si>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</si>
  <si>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</si>
  <si>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</si>
  <si>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</si>
  <si>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</si>
  <si>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</si>
  <si>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</si>
  <si>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</si>
  <si>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</si>
  <si>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</si>
  <si>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</si>
  <si>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</si>
  <si>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</si>
  <si>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</si>
  <si>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</si>
  <si>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</si>
  <si>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</si>
  <si>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</si>
  <si>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</si>
  <si>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</si>
  <si>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</si>
  <si>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</si>
  <si>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</si>
  <si>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</si>
  <si>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</si>
  <si>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</si>
  <si>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</si>
  <si>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</si>
  <si>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</si>
  <si>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</si>
  <si>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</si>
  <si>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</si>
  <si>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</si>
  <si>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</si>
  <si>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</si>
  <si>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</si>
  <si>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</si>
  <si>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</si>
  <si>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</si>
  <si>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</si>
  <si>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</si>
  <si>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</si>
  <si>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</si>
  <si>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</si>
  <si>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</si>
  <si>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</si>
  <si>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</si>
  <si>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</si>
  <si>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</si>
  <si>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</si>
  <si>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</si>
  <si>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</si>
  <si>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</si>
  <si>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</si>
  <si>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</si>
  <si>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</si>
  <si>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</si>
  <si>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</si>
  <si>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</si>
  <si>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</si>
  <si>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</si>
  <si>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</si>
  <si>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</si>
  <si>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</si>
  <si>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</si>
  <si>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</si>
  <si>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</si>
  <si>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</si>
  <si>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</si>
  <si>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</si>
  <si>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</si>
  <si>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</si>
  <si>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</si>
  <si>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</si>
  <si>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</si>
  <si>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</si>
  <si>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</si>
  <si>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</si>
  <si>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</si>
  <si>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</si>
  <si>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</si>
  <si>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</si>
  <si>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</si>
  <si>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</si>
  <si>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</si>
  <si>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</si>
  <si>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</si>
  <si>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</si>
  <si>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</si>
  <si>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</si>
  <si>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</si>
  <si>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</si>
  <si>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</si>
  <si>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</si>
  <si>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</si>
  <si>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</si>
  <si>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</si>
  <si>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</si>
  <si>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</si>
  <si>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</si>
  <si>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</si>
  <si>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</si>
  <si>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</si>
  <si>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</si>
  <si>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</si>
  <si>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</si>
  <si>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</si>
  <si>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</si>
  <si>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</si>
  <si>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</si>
  <si>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</si>
  <si>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</si>
  <si>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</si>
  <si>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</si>
  <si>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</si>
  <si>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</si>
  <si>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</si>
  <si>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</si>
  <si>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</si>
  <si>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</si>
  <si>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</si>
  <si>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</si>
  <si>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</si>
  <si>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</si>
  <si>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</si>
  <si>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</si>
  <si>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</si>
  <si>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</si>
  <si>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</si>
  <si>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</si>
  <si>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</si>
  <si>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</si>
  <si>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</si>
  <si>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</si>
  <si>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</si>
  <si>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</si>
  <si>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</si>
  <si>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</si>
  <si>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</si>
  <si>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</si>
  <si>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</si>
  <si>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</si>
  <si>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</si>
  <si>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</si>
  <si>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</si>
  <si>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</si>
  <si>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</si>
  <si>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</si>
  <si>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</si>
  <si>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</si>
  <si>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</si>
  <si>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</si>
  <si>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</si>
  <si>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</si>
  <si>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</si>
  <si>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</si>
  <si>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</si>
  <si>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</si>
  <si>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</si>
  <si>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</si>
  <si>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</si>
  <si>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</si>
  <si>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</si>
  <si>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</si>
  <si>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</si>
  <si>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</si>
  <si>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</si>
  <si>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</si>
  <si>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</si>
  <si>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</si>
  <si>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</si>
  <si>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</si>
  <si>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</si>
  <si>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</si>
  <si>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</si>
  <si>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</si>
  <si>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</si>
  <si>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</si>
  <si>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</si>
  <si>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</si>
  <si>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</si>
  <si>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</si>
  <si>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</si>
  <si>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</si>
  <si>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</si>
  <si>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</si>
  <si>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</si>
  <si>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</si>
  <si>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</si>
  <si>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</si>
  <si>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</si>
  <si>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</si>
  <si>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</si>
  <si>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</si>
  <si>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</si>
  <si>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</si>
  <si>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</si>
  <si>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</si>
  <si>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</si>
  <si>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</si>
  <si>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</si>
  <si>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</si>
  <si>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</si>
  <si>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</si>
  <si>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</si>
  <si>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</si>
  <si>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</si>
  <si>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</si>
  <si>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</si>
  <si>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</si>
  <si>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</si>
  <si>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</si>
  <si>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</si>
  <si>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</si>
  <si>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</si>
  <si>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</si>
  <si>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</si>
  <si>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</si>
  <si>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</si>
  <si>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</si>
  <si>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</si>
  <si>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</si>
  <si>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</si>
  <si>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</si>
  <si>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</si>
  <si>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</si>
  <si>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</si>
  <si>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</si>
  <si>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</si>
  <si>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</si>
  <si>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</si>
  <si>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</si>
  <si>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</si>
  <si>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</si>
  <si>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</si>
  <si>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</si>
  <si>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</si>
  <si>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</si>
  <si>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</si>
  <si>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</si>
  <si>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</si>
  <si>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</si>
  <si>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</si>
  <si>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</si>
  <si>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</si>
  <si>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</si>
  <si>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</si>
  <si>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</si>
  <si>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</si>
  <si>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</si>
  <si>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</si>
  <si>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</si>
  <si>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</si>
  <si>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</si>
  <si>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</si>
  <si>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</si>
  <si>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</si>
  <si>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</si>
  <si>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</si>
  <si>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</si>
  <si>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</si>
  <si>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</si>
  <si>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</si>
  <si>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</si>
  <si>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</si>
  <si>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</si>
  <si>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</si>
  <si>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</si>
  <si>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</si>
  <si>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</si>
  <si>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</si>
  <si>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</si>
  <si>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</si>
  <si>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</si>
  <si>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</si>
  <si>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</si>
  <si>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</si>
  <si>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</si>
  <si>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</si>
  <si>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</si>
  <si>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</si>
  <si>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</si>
  <si>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</si>
  <si>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</si>
  <si>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</si>
  <si>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</si>
  <si>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</si>
  <si>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</si>
  <si>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</si>
  <si>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</si>
  <si>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</si>
  <si>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</si>
  <si>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</si>
  <si>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</si>
  <si>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</si>
  <si>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</si>
  <si>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</si>
  <si>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</si>
  <si>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</si>
  <si>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</si>
  <si>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</si>
  <si>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</si>
  <si>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</si>
  <si>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</si>
  <si>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</si>
  <si>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</si>
  <si>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</si>
  <si>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</si>
  <si>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</si>
  <si>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</si>
  <si>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</si>
  <si>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</si>
  <si>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</si>
  <si>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</si>
  <si>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</si>
  <si>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</si>
  <si>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</si>
  <si>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</si>
  <si>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</si>
  <si>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</si>
  <si>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</si>
  <si>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</si>
  <si>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</si>
  <si>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</si>
  <si>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</si>
  <si>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</si>
  <si>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</si>
  <si>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</si>
  <si>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</si>
  <si>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</si>
  <si>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</si>
  <si>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</si>
  <si>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</si>
  <si>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</si>
  <si>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</si>
  <si>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</si>
  <si>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</si>
  <si>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</si>
  <si>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</si>
  <si>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</si>
  <si>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</si>
  <si>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</si>
  <si>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</si>
  <si>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</si>
  <si>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</si>
  <si>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</si>
  <si>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</si>
  <si>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</si>
  <si>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</si>
  <si>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</si>
  <si>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</si>
  <si>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</si>
  <si>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</si>
  <si>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</si>
  <si>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</si>
  <si>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</si>
  <si>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</si>
  <si>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</si>
  <si>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</si>
  <si>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</si>
  <si>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</si>
  <si>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</si>
  <si>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</si>
  <si>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</si>
  <si>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</si>
  <si>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</si>
  <si>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ARBOLEDAS</t>
  </si>
  <si>
    <t>NORTE DE 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</si>
</sst>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ARBOLEDAS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54</v>
      </c>
      <c r="C10" s="138" t="s">
        <v>443</v>
      </c>
      <c r="D10" s="138">
        <v>54051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54</v>
      </c>
      <c r="B12" s="140"/>
      <c r="C12" s="139" t="str">
        <f>+C10</f>
        <v>NORTE DE SANTANDER</v>
      </c>
      <c r="D12" s="141"/>
      <c r="E12" s="139">
        <f>+D10</f>
        <v>54051</v>
      </c>
      <c r="F12" s="141"/>
      <c r="G12" s="139" t="str">
        <f>+A10</f>
        <v>ARBOLEDAS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ARBOLEDAS</v>
      </c>
      <c r="H17" s="209" t="str">
        <f>+C12</f>
        <v>NORTE DE 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52</v>
      </c>
      <c r="H20" s="4">
        <f>+SUM(H21:H22)</f>
        <v>70140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52</v>
      </c>
      <c r="H21" s="7">
        <v>67269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2871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5.9633027522935783E-2</v>
      </c>
      <c r="H23" s="13">
        <f>+M31</f>
        <v>0.48972772277227722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0.308</v>
      </c>
      <c r="H24" s="16">
        <f>+N40</f>
        <v>0.50417827298050144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4.4705882352941179E-2</v>
      </c>
      <c r="D30" s="24">
        <v>4.9763033175355451E-2</v>
      </c>
      <c r="E30" s="24">
        <v>2.2458628841607566E-2</v>
      </c>
      <c r="F30" s="24">
        <v>4.5292014302741358E-2</v>
      </c>
      <c r="G30" s="24">
        <v>3.4077555816686249E-2</v>
      </c>
      <c r="H30" s="25">
        <v>3.2073310423825885E-2</v>
      </c>
      <c r="I30" s="25">
        <v>1.8079096045197741E-2</v>
      </c>
      <c r="J30" s="26">
        <v>1.5783540022547914E-2</v>
      </c>
      <c r="K30" s="26">
        <v>1.8058690744920992E-2</v>
      </c>
      <c r="L30" s="26">
        <v>1.2485811577752554E-2</v>
      </c>
      <c r="M30" s="27">
        <v>5.9633027522935783E-2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0.48390811704873937</v>
      </c>
      <c r="D31" s="29">
        <v>0.5074833702882483</v>
      </c>
      <c r="E31" s="29">
        <v>0.52518944763276654</v>
      </c>
      <c r="F31" s="29">
        <v>0.52920030464584922</v>
      </c>
      <c r="G31" s="29">
        <v>0.51165397520494404</v>
      </c>
      <c r="H31" s="30">
        <v>0.48226560749419939</v>
      </c>
      <c r="I31" s="30">
        <v>0.49755947439237352</v>
      </c>
      <c r="J31" s="31">
        <v>0.49200761112021724</v>
      </c>
      <c r="K31" s="31">
        <v>0.48789105525913001</v>
      </c>
      <c r="L31" s="31">
        <v>0.47302743034278916</v>
      </c>
      <c r="M31" s="32">
        <v>0.48972772277227722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98</v>
      </c>
      <c r="D39" s="39">
        <v>23</v>
      </c>
      <c r="E39" s="40">
        <v>0.23469387755102042</v>
      </c>
      <c r="F39" s="38">
        <v>98</v>
      </c>
      <c r="G39" s="39">
        <v>23</v>
      </c>
      <c r="H39" s="40">
        <v>0.23469387755102042</v>
      </c>
      <c r="I39" s="38">
        <v>88</v>
      </c>
      <c r="J39" s="39">
        <v>24</v>
      </c>
      <c r="K39" s="40">
        <v>0.27272727272727271</v>
      </c>
      <c r="L39" s="41">
        <v>117</v>
      </c>
      <c r="M39" s="42">
        <v>36</v>
      </c>
      <c r="N39" s="43">
        <v>0.308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13560</v>
      </c>
      <c r="D40" s="45">
        <v>5767</v>
      </c>
      <c r="E40" s="46">
        <v>0.42529498525073745</v>
      </c>
      <c r="F40" s="44">
        <v>15204</v>
      </c>
      <c r="G40" s="45">
        <v>6829</v>
      </c>
      <c r="H40" s="46">
        <v>0.44915811628518809</v>
      </c>
      <c r="I40" s="44">
        <v>15287</v>
      </c>
      <c r="J40" s="45">
        <v>7001</v>
      </c>
      <c r="K40" s="46">
        <v>0.45797082488388829</v>
      </c>
      <c r="L40" s="47">
        <v>16873</v>
      </c>
      <c r="M40" s="45">
        <v>8507</v>
      </c>
      <c r="N40" s="46">
        <v>0.50417827298050144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38</v>
      </c>
      <c r="D46" s="60">
        <v>42</v>
      </c>
      <c r="E46" s="60">
        <v>19</v>
      </c>
      <c r="F46" s="60">
        <v>38</v>
      </c>
      <c r="G46" s="60">
        <v>29</v>
      </c>
      <c r="H46" s="61">
        <v>28</v>
      </c>
      <c r="I46" s="61">
        <v>16</v>
      </c>
      <c r="J46" s="62">
        <v>14</v>
      </c>
      <c r="K46" s="62">
        <v>16</v>
      </c>
      <c r="L46" s="62">
        <v>11</v>
      </c>
      <c r="M46" s="63">
        <v>52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38</v>
      </c>
      <c r="D48" s="68">
        <f t="shared" ref="D48:L48" si="0">+SUM(D46:D47)</f>
        <v>42</v>
      </c>
      <c r="E48" s="68">
        <f t="shared" si="0"/>
        <v>19</v>
      </c>
      <c r="F48" s="68">
        <f t="shared" si="0"/>
        <v>38</v>
      </c>
      <c r="G48" s="68">
        <f t="shared" si="0"/>
        <v>29</v>
      </c>
      <c r="H48" s="69">
        <f t="shared" si="0"/>
        <v>28</v>
      </c>
      <c r="I48" s="69">
        <f t="shared" si="0"/>
        <v>16</v>
      </c>
      <c r="J48" s="70">
        <f t="shared" si="0"/>
        <v>14</v>
      </c>
      <c r="K48" s="70">
        <f t="shared" si="0"/>
        <v>16</v>
      </c>
      <c r="L48" s="70">
        <f t="shared" si="0"/>
        <v>11</v>
      </c>
      <c r="M48" s="71">
        <f>+SUM(M46:M47)</f>
        <v>52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38</v>
      </c>
      <c r="D53" s="60">
        <v>42</v>
      </c>
      <c r="E53" s="60">
        <v>19</v>
      </c>
      <c r="F53" s="60">
        <v>38</v>
      </c>
      <c r="G53" s="60">
        <v>29</v>
      </c>
      <c r="H53" s="61">
        <v>28</v>
      </c>
      <c r="I53" s="61">
        <v>16</v>
      </c>
      <c r="J53" s="62">
        <v>14</v>
      </c>
      <c r="K53" s="62">
        <v>16</v>
      </c>
      <c r="L53" s="62">
        <v>11</v>
      </c>
      <c r="M53" s="63">
        <v>52</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38</v>
      </c>
      <c r="D55" s="68">
        <f t="shared" ref="D55:M55" si="1">+SUM(D53:D54)</f>
        <v>42</v>
      </c>
      <c r="E55" s="68">
        <f t="shared" si="1"/>
        <v>19</v>
      </c>
      <c r="F55" s="68">
        <f t="shared" si="1"/>
        <v>38</v>
      </c>
      <c r="G55" s="68">
        <f t="shared" si="1"/>
        <v>29</v>
      </c>
      <c r="H55" s="69">
        <f t="shared" si="1"/>
        <v>28</v>
      </c>
      <c r="I55" s="69">
        <f t="shared" si="1"/>
        <v>16</v>
      </c>
      <c r="J55" s="70">
        <f t="shared" si="1"/>
        <v>14</v>
      </c>
      <c r="K55" s="70">
        <f t="shared" si="1"/>
        <v>16</v>
      </c>
      <c r="L55" s="70">
        <f t="shared" si="1"/>
        <v>11</v>
      </c>
      <c r="M55" s="71">
        <f t="shared" si="1"/>
        <v>52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20</v>
      </c>
      <c r="D61" s="77">
        <v>19</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18</v>
      </c>
      <c r="D62" s="77">
        <v>23</v>
      </c>
      <c r="E62" s="77">
        <v>19</v>
      </c>
      <c r="F62" s="77">
        <v>38</v>
      </c>
      <c r="G62" s="77">
        <v>29</v>
      </c>
      <c r="H62" s="78">
        <v>28</v>
      </c>
      <c r="I62" s="78">
        <v>16</v>
      </c>
      <c r="J62" s="79">
        <v>14</v>
      </c>
      <c r="K62" s="65">
        <v>16</v>
      </c>
      <c r="L62" s="65">
        <v>11</v>
      </c>
      <c r="M62" s="66">
        <v>52</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38</v>
      </c>
      <c r="D66" s="81">
        <f t="shared" ref="D66:M66" si="2">+SUM(D60:D65)</f>
        <v>42</v>
      </c>
      <c r="E66" s="81">
        <f t="shared" si="2"/>
        <v>19</v>
      </c>
      <c r="F66" s="81">
        <f t="shared" si="2"/>
        <v>38</v>
      </c>
      <c r="G66" s="81">
        <f t="shared" si="2"/>
        <v>29</v>
      </c>
      <c r="H66" s="82">
        <f t="shared" si="2"/>
        <v>28</v>
      </c>
      <c r="I66" s="82">
        <f t="shared" si="2"/>
        <v>16</v>
      </c>
      <c r="J66" s="83">
        <f t="shared" si="2"/>
        <v>14</v>
      </c>
      <c r="K66" s="70">
        <f t="shared" si="2"/>
        <v>16</v>
      </c>
      <c r="L66" s="70">
        <f t="shared" si="2"/>
        <v>11</v>
      </c>
      <c r="M66" s="71">
        <f t="shared" si="2"/>
        <v>52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18</v>
      </c>
      <c r="D73" s="77">
        <v>23</v>
      </c>
      <c r="E73" s="77">
        <v>19</v>
      </c>
      <c r="F73" s="77">
        <v>38</v>
      </c>
      <c r="G73" s="77">
        <v>29</v>
      </c>
      <c r="H73" s="78">
        <v>28</v>
      </c>
      <c r="I73" s="78">
        <v>16</v>
      </c>
      <c r="J73" s="79">
        <v>14</v>
      </c>
      <c r="K73" s="65">
        <v>1</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20</v>
      </c>
      <c r="D76" s="77">
        <v>19</v>
      </c>
      <c r="E76" s="77">
        <v>0</v>
      </c>
      <c r="F76" s="77">
        <v>0</v>
      </c>
      <c r="G76" s="77">
        <v>0</v>
      </c>
      <c r="H76" s="78">
        <v>0</v>
      </c>
      <c r="I76" s="78">
        <v>0</v>
      </c>
      <c r="J76" s="79">
        <v>0</v>
      </c>
      <c r="K76" s="65">
        <v>15</v>
      </c>
      <c r="L76" s="65">
        <v>11</v>
      </c>
      <c r="M76" s="66">
        <v>52</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38</v>
      </c>
      <c r="D80" s="81">
        <f t="shared" ref="D80:M80" si="3">+SUM(D71:D79)</f>
        <v>42</v>
      </c>
      <c r="E80" s="81">
        <f t="shared" si="3"/>
        <v>19</v>
      </c>
      <c r="F80" s="81">
        <f t="shared" si="3"/>
        <v>38</v>
      </c>
      <c r="G80" s="81">
        <f t="shared" si="3"/>
        <v>29</v>
      </c>
      <c r="H80" s="82">
        <f t="shared" si="3"/>
        <v>28</v>
      </c>
      <c r="I80" s="82">
        <f t="shared" si="3"/>
        <v>16</v>
      </c>
      <c r="J80" s="83">
        <f t="shared" si="3"/>
        <v>14</v>
      </c>
      <c r="K80" s="70">
        <f t="shared" si="3"/>
        <v>16</v>
      </c>
      <c r="L80" s="70">
        <f t="shared" si="3"/>
        <v>11</v>
      </c>
      <c r="M80" s="71">
        <f t="shared" si="3"/>
        <v>52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28</v>
      </c>
      <c r="F86" s="79">
        <v>16</v>
      </c>
      <c r="G86" s="79">
        <v>14</v>
      </c>
      <c r="H86" s="65">
        <v>1</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15</v>
      </c>
      <c r="I89" s="65">
        <v>11</v>
      </c>
      <c r="J89" s="66">
        <v>52</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28</v>
      </c>
      <c r="F96" s="83">
        <f t="shared" si="4"/>
        <v>16</v>
      </c>
      <c r="G96" s="83">
        <f t="shared" si="4"/>
        <v>14</v>
      </c>
      <c r="H96" s="70">
        <f t="shared" si="4"/>
        <v>16</v>
      </c>
      <c r="I96" s="70">
        <f t="shared" si="4"/>
        <v>11</v>
      </c>
      <c r="J96" s="71">
        <f t="shared" si="4"/>
        <v>52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38</v>
      </c>
      <c r="D103" s="77">
        <v>42</v>
      </c>
      <c r="E103" s="77">
        <v>19</v>
      </c>
      <c r="F103" s="77">
        <v>38</v>
      </c>
      <c r="G103" s="77">
        <v>29</v>
      </c>
      <c r="H103" s="78">
        <v>28</v>
      </c>
      <c r="I103" s="78">
        <v>16</v>
      </c>
      <c r="J103" s="78">
        <v>14</v>
      </c>
      <c r="K103" s="65">
        <v>16</v>
      </c>
      <c r="L103" s="65">
        <v>11</v>
      </c>
      <c r="M103" s="66">
        <v>52</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38</v>
      </c>
      <c r="D107" s="81">
        <f t="shared" ref="D107:M107" si="5">+SUM(D102:D106)</f>
        <v>42</v>
      </c>
      <c r="E107" s="81">
        <f t="shared" si="5"/>
        <v>19</v>
      </c>
      <c r="F107" s="81">
        <f t="shared" si="5"/>
        <v>38</v>
      </c>
      <c r="G107" s="81">
        <f t="shared" si="5"/>
        <v>29</v>
      </c>
      <c r="H107" s="82">
        <f t="shared" si="5"/>
        <v>28</v>
      </c>
      <c r="I107" s="82">
        <f t="shared" si="5"/>
        <v>16</v>
      </c>
      <c r="J107" s="82">
        <f t="shared" si="5"/>
        <v>14</v>
      </c>
      <c r="K107" s="70">
        <f t="shared" si="5"/>
        <v>16</v>
      </c>
      <c r="L107" s="70">
        <f t="shared" si="5"/>
        <v>11</v>
      </c>
      <c r="M107" s="71">
        <f t="shared" si="5"/>
        <v>52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9</v>
      </c>
      <c r="D113" s="108">
        <v>13</v>
      </c>
      <c r="E113" s="108">
        <v>8</v>
      </c>
      <c r="F113" s="108">
        <v>15</v>
      </c>
      <c r="G113" s="108">
        <v>9</v>
      </c>
      <c r="H113" s="109">
        <v>10</v>
      </c>
      <c r="I113" s="109">
        <v>5</v>
      </c>
      <c r="J113" s="97">
        <v>5</v>
      </c>
      <c r="K113" s="97">
        <v>7</v>
      </c>
      <c r="L113" s="97">
        <v>5</v>
      </c>
      <c r="M113" s="98">
        <v>17</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29</v>
      </c>
      <c r="D114" s="77">
        <v>29</v>
      </c>
      <c r="E114" s="77">
        <v>11</v>
      </c>
      <c r="F114" s="77">
        <v>23</v>
      </c>
      <c r="G114" s="77">
        <v>20</v>
      </c>
      <c r="H114" s="78">
        <v>18</v>
      </c>
      <c r="I114" s="78">
        <v>11</v>
      </c>
      <c r="J114" s="78">
        <v>9</v>
      </c>
      <c r="K114" s="65">
        <v>9</v>
      </c>
      <c r="L114" s="65">
        <v>6</v>
      </c>
      <c r="M114" s="66">
        <v>35</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38</v>
      </c>
      <c r="D116" s="81">
        <f t="shared" si="6"/>
        <v>42</v>
      </c>
      <c r="E116" s="81">
        <f t="shared" si="6"/>
        <v>19</v>
      </c>
      <c r="F116" s="81">
        <f t="shared" si="6"/>
        <v>38</v>
      </c>
      <c r="G116" s="81">
        <f t="shared" si="6"/>
        <v>29</v>
      </c>
      <c r="H116" s="82">
        <f t="shared" si="6"/>
        <v>28</v>
      </c>
      <c r="I116" s="82">
        <f t="shared" si="6"/>
        <v>16</v>
      </c>
      <c r="J116" s="82">
        <f t="shared" si="6"/>
        <v>14</v>
      </c>
      <c r="K116" s="70">
        <f t="shared" si="6"/>
        <v>16</v>
      </c>
      <c r="L116" s="70">
        <f t="shared" si="6"/>
        <v>11</v>
      </c>
      <c r="M116" s="71">
        <f t="shared" si="6"/>
        <v>52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52</v>
      </c>
      <c r="D123" s="115">
        <v>52</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52</v>
      </c>
      <c r="D127" s="118">
        <f>+SUM(D121:D126)</f>
        <v>52</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23</v>
      </c>
      <c r="E134" s="77">
        <v>0</v>
      </c>
      <c r="F134" s="77">
        <v>0</v>
      </c>
      <c r="G134" s="78">
        <v>0</v>
      </c>
      <c r="H134" s="78">
        <v>0</v>
      </c>
      <c r="I134" s="79">
        <v>0</v>
      </c>
      <c r="J134" s="78">
        <v>0</v>
      </c>
      <c r="K134" s="78">
        <v>0</v>
      </c>
      <c r="L134" s="124">
        <v>0</v>
      </c>
      <c r="M134" s="125">
        <v>45</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23</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45</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0</v>
      </c>
      <c r="J146" s="78">
        <v>14</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4</v>
      </c>
      <c r="F147" s="77">
        <v>0</v>
      </c>
      <c r="G147" s="78">
        <v>0</v>
      </c>
      <c r="H147" s="78">
        <v>0</v>
      </c>
      <c r="I147" s="79">
        <v>1</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7</v>
      </c>
      <c r="F150" s="81">
        <f t="shared" si="12"/>
        <v>0</v>
      </c>
      <c r="G150" s="82">
        <f t="shared" si="12"/>
        <v>0</v>
      </c>
      <c r="H150" s="82">
        <f t="shared" si="12"/>
        <v>0</v>
      </c>
      <c r="I150" s="83">
        <f t="shared" si="12"/>
        <v>1</v>
      </c>
      <c r="J150" s="82">
        <f>+SUM(J144:J149)</f>
        <v>14</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52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52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OE5nVB/tX5OxBRzP6Hm7k+AENTMWqqO+BXU0is7VtsFCUqsCXY21Sv4+42IEMiciQxN3TgCg7qtr8qG0fZYHDg==" saltValue="RNUMjJgem1LgQOChDrH0W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2025-08-07T23:25:21Z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