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978E310-66FD-4C33-A7AE-8E8A4E0B8AC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<sst xmlns="http://schemas.openxmlformats.org/spreadsheetml/2006/main" count="22315" uniqueCount="444">
  <si>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</si>
  <si>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</si>
  <si>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</si>
  <si>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</si>
  <si>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</si>
  <si>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</si>
  <si>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</si>
  <si>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</si>
  <si>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</si>
  <si>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</si>
  <si>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</si>
  <si>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</si>
  <si>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</si>
  <si>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</si>
  <si>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</si>
  <si>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</si>
  <si>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</si>
  <si>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</si>
  <si>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</si>
  <si>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</si>
  <si>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</si>
  <si>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</si>
  <si>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</si>
  <si>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</si>
  <si>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</si>
  <si>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</si>
  <si>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</si>
  <si>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</si>
  <si>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</si>
  <si>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</si>
  <si>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</si>
  <si>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</si>
  <si>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</si>
  <si>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</si>
  <si>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</si>
  <si>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</si>
  <si>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</si>
  <si>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</si>
  <si>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</si>
  <si>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</si>
  <si>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</si>
  <si>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</si>
  <si>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</si>
  <si>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</si>
  <si>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</si>
  <si>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</si>
  <si>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</si>
  <si>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</si>
  <si>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</si>
  <si>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</si>
  <si>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</si>
  <si>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</si>
  <si>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</si>
  <si>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</si>
  <si>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</si>
  <si>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</si>
  <si>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</si>
  <si>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</si>
  <si>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</si>
  <si>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</si>
  <si>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</si>
  <si>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</si>
  <si>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</si>
  <si>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</si>
  <si>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</si>
  <si>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</si>
  <si>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</si>
  <si>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</si>
  <si>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</si>
  <si>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</si>
  <si>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</si>
  <si>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</si>
  <si>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</si>
  <si>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</si>
  <si>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</si>
  <si>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</si>
  <si>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</si>
  <si>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</si>
  <si>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</si>
  <si>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</si>
  <si>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</si>
  <si>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</si>
  <si>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</si>
  <si>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</si>
  <si>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</si>
  <si>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</si>
  <si>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</si>
  <si>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</si>
  <si>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</si>
  <si>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</si>
  <si>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</si>
  <si>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</si>
  <si>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</si>
  <si>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</si>
  <si>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</si>
  <si>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</si>
  <si>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</si>
  <si>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</si>
  <si>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</si>
  <si>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</si>
  <si>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</si>
  <si>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</si>
  <si>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</si>
  <si>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</si>
  <si>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</si>
  <si>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</si>
  <si>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</si>
  <si>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</si>
  <si>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</si>
  <si>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</si>
  <si>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</si>
  <si>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</si>
  <si>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</si>
  <si>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</si>
  <si>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</si>
  <si>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</si>
  <si>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</si>
  <si>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</si>
  <si>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</si>
  <si>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</si>
  <si>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</si>
  <si>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</si>
  <si>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</si>
  <si>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</si>
  <si>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</si>
  <si>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</si>
  <si>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</si>
  <si>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</si>
  <si>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</si>
  <si>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</si>
  <si>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</si>
  <si>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</si>
  <si>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</si>
  <si>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</si>
  <si>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</si>
  <si>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</si>
  <si>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</si>
  <si>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</si>
  <si>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</si>
  <si>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</si>
  <si>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</si>
  <si>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</si>
  <si>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</si>
  <si>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</si>
  <si>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</si>
  <si>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</si>
  <si>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</si>
  <si>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</si>
  <si>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</si>
  <si>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</si>
  <si>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</si>
  <si>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</si>
  <si>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</si>
  <si>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</si>
  <si>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</si>
  <si>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</si>
  <si>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</si>
  <si>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</si>
  <si>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</si>
  <si>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</si>
  <si>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</si>
  <si>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</si>
  <si>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</si>
  <si>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</si>
  <si>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</si>
  <si>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</si>
  <si>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</si>
  <si>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</si>
  <si>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</si>
  <si>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</si>
  <si>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</si>
  <si>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</si>
  <si>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</si>
  <si>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</si>
  <si>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</si>
  <si>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</si>
  <si>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</si>
  <si>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</si>
  <si>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</si>
  <si>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</si>
  <si>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</si>
  <si>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</si>
  <si>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</si>
  <si>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</si>
  <si>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</si>
  <si>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</si>
  <si>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</si>
  <si>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</si>
  <si>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</si>
  <si>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</si>
  <si>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</si>
  <si>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</si>
  <si>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</si>
  <si>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</si>
  <si>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</si>
  <si>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</si>
  <si>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</si>
  <si>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</si>
  <si>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</si>
  <si>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</si>
  <si>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</si>
  <si>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</si>
  <si>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</si>
  <si>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</si>
  <si>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</si>
  <si>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</si>
  <si>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</si>
  <si>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</si>
  <si>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</si>
  <si>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</si>
  <si>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</si>
  <si>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</si>
  <si>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</si>
  <si>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</si>
  <si>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</si>
  <si>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</si>
  <si>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</si>
  <si>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</si>
  <si>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</si>
  <si>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</si>
  <si>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</si>
  <si>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</si>
  <si>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</si>
  <si>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</si>
  <si>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</si>
  <si>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</si>
  <si>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</si>
  <si>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</si>
  <si>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</si>
  <si>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</si>
  <si>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</si>
  <si>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</si>
  <si>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</si>
  <si>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</si>
  <si>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</si>
  <si>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</si>
  <si>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</si>
  <si>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</si>
  <si>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</si>
  <si>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</si>
  <si>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</si>
  <si>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</si>
  <si>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</si>
  <si>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</si>
  <si>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</si>
  <si>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</si>
  <si>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</si>
  <si>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</si>
  <si>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</si>
  <si>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</si>
  <si>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</si>
  <si>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</si>
  <si>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</si>
  <si>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</si>
  <si>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</si>
  <si>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</si>
  <si>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</si>
  <si>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</si>
  <si>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</si>
  <si>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</si>
  <si>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</si>
  <si>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</si>
  <si>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</si>
  <si>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</si>
  <si>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</si>
  <si>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</si>
  <si>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</si>
  <si>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</si>
  <si>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</si>
  <si>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</si>
  <si>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</si>
  <si>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</si>
  <si>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</si>
  <si>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</si>
  <si>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</si>
  <si>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</si>
  <si>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</si>
  <si>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</si>
  <si>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</si>
  <si>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</si>
  <si>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</si>
  <si>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</si>
  <si>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</si>
  <si>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</si>
  <si>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</si>
  <si>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</si>
  <si>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</si>
  <si>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</si>
  <si>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</si>
  <si>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</si>
  <si>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</si>
  <si>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</si>
  <si>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</si>
  <si>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</si>
  <si>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</si>
  <si>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</si>
  <si>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</si>
  <si>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</si>
  <si>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</si>
  <si>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</si>
  <si>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</si>
  <si>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</si>
  <si>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</si>
  <si>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</si>
  <si>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</si>
  <si>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</si>
  <si>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</si>
  <si>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</si>
  <si>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</si>
  <si>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</si>
  <si>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</si>
  <si>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</si>
  <si>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</si>
  <si>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</si>
  <si>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</si>
  <si>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</si>
  <si>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</si>
  <si>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</si>
  <si>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</si>
  <si>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</si>
  <si>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</si>
  <si>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</si>
  <si>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</si>
  <si>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</si>
  <si>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</si>
  <si>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</si>
  <si>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</si>
  <si>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</si>
  <si>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</si>
  <si>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</si>
  <si>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</si>
  <si>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</si>
  <si>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</si>
  <si>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</si>
  <si>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</si>
  <si>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</si>
  <si>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</si>
  <si>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</si>
  <si>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</si>
  <si>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</si>
  <si>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</si>
  <si>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</si>
  <si>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</si>
  <si>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</si>
  <si>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</si>
  <si>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</si>
  <si>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</si>
  <si>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</si>
  <si>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</si>
  <si>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</si>
  <si>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</si>
  <si>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</si>
  <si>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</si>
  <si>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</si>
  <si>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</si>
  <si>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</si>
  <si>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</si>
  <si>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</si>
  <si>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</si>
  <si>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</si>
  <si>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</si>
  <si>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</si>
  <si>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</si>
  <si>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</si>
  <si>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</si>
  <si>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</si>
  <si>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</si>
  <si>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</si>
  <si>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</si>
  <si>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</si>
  <si>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</si>
  <si>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</si>
  <si>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</si>
  <si>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</si>
  <si>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</si>
  <si>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</si>
  <si>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</si>
  <si>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</si>
  <si>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</si>
  <si>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</si>
  <si>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</si>
  <si>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</si>
  <si>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</si>
  <si>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</si>
  <si>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</si>
  <si>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</si>
  <si>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</si>
  <si>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</si>
  <si>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</si>
  <si>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</si>
  <si>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</si>
  <si>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</si>
  <si>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</si>
  <si>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</si>
  <si>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</si>
  <si>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</si>
  <si>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</si>
  <si>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</si>
  <si>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</si>
  <si>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</si>
  <si>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</si>
  <si>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</si>
  <si>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</si>
  <si>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</si>
  <si>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</si>
  <si>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</si>
  <si>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</si>
  <si>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</si>
  <si>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</si>
  <si>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</si>
  <si>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</si>
  <si>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</si>
  <si>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</si>
  <si>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</si>
  <si>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</si>
  <si>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</si>
  <si>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</si>
  <si>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</si>
  <si>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</si>
  <si>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</si>
  <si>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</si>
  <si>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</si>
  <si>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</si>
  <si>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</si>
  <si>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</si>
  <si>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</si>
  <si>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</si>
  <si>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</si>
  <si>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</si>
  <si>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</si>
  <si>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</si>
  <si>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</si>
  <si>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</si>
  <si>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</si>
  <si>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</si>
  <si>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</si>
  <si>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</si>
  <si>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</si>
  <si>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</si>
  <si>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</si>
  <si>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</si>
  <si>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</si>
  <si>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SANTIAGO</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</si>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</sst>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SANTIAGO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54680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54680</v>
      </c>
      <c r="F12" s="141"/>
      <c r="G12" s="139" t="str">
        <f>+A10</f>
        <v>SANTIAGO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SANTIAGO</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0.33300000000000002</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0.12837837837837837</v>
      </c>
      <c r="D30" s="24">
        <v>0.12457912457912458</v>
      </c>
      <c r="E30" s="24">
        <v>8.3612040133779264E-2</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v>
      </c>
      <c r="D39" s="39">
        <v>4</v>
      </c>
      <c r="E39" s="40">
        <v>0.11428571428571428</v>
      </c>
      <c r="F39" s="38">
        <v>43</v>
      </c>
      <c r="G39" s="39">
        <v>13</v>
      </c>
      <c r="H39" s="40">
        <v>0.30232558139534882</v>
      </c>
      <c r="I39" s="38">
        <v>38</v>
      </c>
      <c r="J39" s="39">
        <v>17</v>
      </c>
      <c r="K39" s="40">
        <v>0.44736842105263158</v>
      </c>
      <c r="L39" s="41">
        <v>57</v>
      </c>
      <c r="M39" s="42">
        <v>19</v>
      </c>
      <c r="N39" s="43">
        <v>0.33300000000000002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37</v>
      </c>
      <c r="E46" s="60">
        <v>25</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38</v>
      </c>
      <c r="D48" s="68">
        <f t="shared" ref="D48:L48" si="0">+SUM(D46:D47)</f>
        <v>37</v>
      </c>
      <c r="E48" s="68">
        <f t="shared" si="0"/>
        <v>25</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38</v>
      </c>
      <c r="D53" s="60">
        <v>37</v>
      </c>
      <c r="E53" s="60">
        <v>25</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38</v>
      </c>
      <c r="D55" s="68">
        <f t="shared" ref="D55:M55" si="1">+SUM(D53:D54)</f>
        <v>37</v>
      </c>
      <c r="E55" s="68">
        <f t="shared" si="1"/>
        <v>25</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v>
      </c>
      <c r="D61" s="77">
        <v>14</v>
      </c>
      <c r="E61" s="77">
        <v>2</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24</v>
      </c>
      <c r="D62" s="77">
        <v>23</v>
      </c>
      <c r="E62" s="77">
        <v>23</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38</v>
      </c>
      <c r="D66" s="81">
        <f t="shared" ref="D66:M66" si="2">+SUM(D60:D65)</f>
        <v>37</v>
      </c>
      <c r="E66" s="81">
        <f t="shared" si="2"/>
        <v>25</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24</v>
      </c>
      <c r="D76" s="77">
        <v>23</v>
      </c>
      <c r="E76" s="77">
        <v>23</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14</v>
      </c>
      <c r="D77" s="77">
        <v>14</v>
      </c>
      <c r="E77" s="77">
        <v>2</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38</v>
      </c>
      <c r="D80" s="81">
        <f t="shared" ref="D80:M80" si="3">+SUM(D71:D79)</f>
        <v>37</v>
      </c>
      <c r="E80" s="81">
        <f t="shared" si="3"/>
        <v>25</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38</v>
      </c>
      <c r="D103" s="77">
        <v>37</v>
      </c>
      <c r="E103" s="77">
        <v>25</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38</v>
      </c>
      <c r="D107" s="81">
        <f t="shared" ref="D107:M107" si="5">+SUM(D102:D106)</f>
        <v>37</v>
      </c>
      <c r="E107" s="81">
        <f t="shared" si="5"/>
        <v>25</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13</v>
      </c>
      <c r="D113" s="108">
        <v>13</v>
      </c>
      <c r="E113" s="108">
        <v>8</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25</v>
      </c>
      <c r="D114" s="77">
        <v>24</v>
      </c>
      <c r="E114" s="77">
        <v>17</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38</v>
      </c>
      <c r="D116" s="81">
        <f t="shared" si="6"/>
        <v>37</v>
      </c>
      <c r="E116" s="81">
        <f t="shared" si="6"/>
        <v>25</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AYC60hhj8kt8qCTeO3tzUic8fC90x9xotIGIJ0WmblHutfh36Bv1BtYZb7Lt8g2VgVn7OSWZbGq9xeZkVYxZgw==" saltValue="ee37HhD2zHDlQ49SFPwMv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