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4465C86-6C58-4B5D-9137-A9D41EB89D1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<sst xmlns="http://schemas.openxmlformats.org/spreadsheetml/2006/main" count="22315" uniqueCount="444">
  <si>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</si>
  <si>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</si>
  <si>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</si>
  <si>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</si>
  <si>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</si>
  <si>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</si>
  <si>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</si>
  <si>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</si>
  <si>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</si>
  <si>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</si>
  <si>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</si>
  <si>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</si>
  <si>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</si>
  <si>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</si>
  <si>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</si>
  <si>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</si>
  <si>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</si>
  <si>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</si>
  <si>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</si>
  <si>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</si>
  <si>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</si>
  <si>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</si>
  <si>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</si>
  <si>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</si>
  <si>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</si>
  <si>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</si>
  <si>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</si>
  <si>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</si>
  <si>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</si>
  <si>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</si>
  <si>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</si>
  <si>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</si>
  <si>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</si>
  <si>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</si>
  <si>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</si>
  <si>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</si>
  <si>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</si>
  <si>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</si>
  <si>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</si>
  <si>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</si>
  <si>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</si>
  <si>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</si>
  <si>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</si>
  <si>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</si>
  <si>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</si>
  <si>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</si>
  <si>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</si>
  <si>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</si>
  <si>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</si>
  <si>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</si>
  <si>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</si>
  <si>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</si>
  <si>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</si>
  <si>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</si>
  <si>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</si>
  <si>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</si>
  <si>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</si>
  <si>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</si>
  <si>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</si>
  <si>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</si>
  <si>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</si>
  <si>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</si>
  <si>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</si>
  <si>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</si>
  <si>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</si>
  <si>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</si>
  <si>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</si>
  <si>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</si>
  <si>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</si>
  <si>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</si>
  <si>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</si>
  <si>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</si>
  <si>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</si>
  <si>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</si>
  <si>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</si>
  <si>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</si>
  <si>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</si>
  <si>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</si>
  <si>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</si>
  <si>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</si>
  <si>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</si>
  <si>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</si>
  <si>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</si>
  <si>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</si>
  <si>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</si>
  <si>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</si>
  <si>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</si>
  <si>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</si>
  <si>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</si>
  <si>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</si>
  <si>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</si>
  <si>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</si>
  <si>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</si>
  <si>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</si>
  <si>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</si>
  <si>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</si>
  <si>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</si>
  <si>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</si>
  <si>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</si>
  <si>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</si>
  <si>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</si>
  <si>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</si>
  <si>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</si>
  <si>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</si>
  <si>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</si>
  <si>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</si>
  <si>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</si>
  <si>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</si>
  <si>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</si>
  <si>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</si>
  <si>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</si>
  <si>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</si>
  <si>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</si>
  <si>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</si>
  <si>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</si>
  <si>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</si>
  <si>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</si>
  <si>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</si>
  <si>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</si>
  <si>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</si>
  <si>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</si>
  <si>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</si>
  <si>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</si>
  <si>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</si>
  <si>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</si>
  <si>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</si>
  <si>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</si>
  <si>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</si>
  <si>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</si>
  <si>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</si>
  <si>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</si>
  <si>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</si>
  <si>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</si>
  <si>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</si>
  <si>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</si>
  <si>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</si>
  <si>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</si>
  <si>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</si>
  <si>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</si>
  <si>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</si>
  <si>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</si>
  <si>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</si>
  <si>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</si>
  <si>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</si>
  <si>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</si>
  <si>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</si>
  <si>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</si>
  <si>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</si>
  <si>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</si>
  <si>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</si>
  <si>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</si>
  <si>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</si>
  <si>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</si>
  <si>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</si>
  <si>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</si>
  <si>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</si>
  <si>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</si>
  <si>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</si>
  <si>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</si>
  <si>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</si>
  <si>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</si>
  <si>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</si>
  <si>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</si>
  <si>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</si>
  <si>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</si>
  <si>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</si>
  <si>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</si>
  <si>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</si>
  <si>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</si>
  <si>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</si>
  <si>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</si>
  <si>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</si>
  <si>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</si>
  <si>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</si>
  <si>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</si>
  <si>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</si>
  <si>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</si>
  <si>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</si>
  <si>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</si>
  <si>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</si>
  <si>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</si>
  <si>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</si>
  <si>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</si>
  <si>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</si>
  <si>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</si>
  <si>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</si>
  <si>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</si>
  <si>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</si>
  <si>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</si>
  <si>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</si>
  <si>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</si>
  <si>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</si>
  <si>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</si>
  <si>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</si>
  <si>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</si>
  <si>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</si>
  <si>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</si>
  <si>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</si>
  <si>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</si>
  <si>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</si>
  <si>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</si>
  <si>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</si>
  <si>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</si>
  <si>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</si>
  <si>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</si>
  <si>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</si>
  <si>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</si>
  <si>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</si>
  <si>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</si>
  <si>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</si>
  <si>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</si>
  <si>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</si>
  <si>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</si>
  <si>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</si>
  <si>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</si>
  <si>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</si>
  <si>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</si>
  <si>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</si>
  <si>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</si>
  <si>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</si>
  <si>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</si>
  <si>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</si>
  <si>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</si>
  <si>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</si>
  <si>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</si>
  <si>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</si>
  <si>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</si>
  <si>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</si>
  <si>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</si>
  <si>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</si>
  <si>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</si>
  <si>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</si>
  <si>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</si>
  <si>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</si>
  <si>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</si>
  <si>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</si>
  <si>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</si>
  <si>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</si>
  <si>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</si>
  <si>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</si>
  <si>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</si>
  <si>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</si>
  <si>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</si>
  <si>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</si>
  <si>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</si>
  <si>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</si>
  <si>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</si>
  <si>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</si>
  <si>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</si>
  <si>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</si>
  <si>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</si>
  <si>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</si>
  <si>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</si>
  <si>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</si>
  <si>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</si>
  <si>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</si>
  <si>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</si>
  <si>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</si>
  <si>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</si>
  <si>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</si>
  <si>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</si>
  <si>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</si>
  <si>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</si>
  <si>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</si>
  <si>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</si>
  <si>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</si>
  <si>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</si>
  <si>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</si>
  <si>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</si>
  <si>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</si>
  <si>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</si>
  <si>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</si>
  <si>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</si>
  <si>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</si>
  <si>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</si>
  <si>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</si>
  <si>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</si>
  <si>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</si>
  <si>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</si>
  <si>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</si>
  <si>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</si>
  <si>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</si>
  <si>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</si>
  <si>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</si>
  <si>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</si>
  <si>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</si>
  <si>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</si>
  <si>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</si>
  <si>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</si>
  <si>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</si>
  <si>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</si>
  <si>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</si>
  <si>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</si>
  <si>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</si>
  <si>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</si>
  <si>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</si>
  <si>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</si>
  <si>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</si>
  <si>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</si>
  <si>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</si>
  <si>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</si>
  <si>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</si>
  <si>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</si>
  <si>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</si>
  <si>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</si>
  <si>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</si>
  <si>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</si>
  <si>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</si>
  <si>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</si>
  <si>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</si>
  <si>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</si>
  <si>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</si>
  <si>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</si>
  <si>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</si>
  <si>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</si>
  <si>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</si>
  <si>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</si>
  <si>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</si>
  <si>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</si>
  <si>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</si>
  <si>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</si>
  <si>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</si>
  <si>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</si>
  <si>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</si>
  <si>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</si>
  <si>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</si>
  <si>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</si>
  <si>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</si>
  <si>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</si>
  <si>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</si>
  <si>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</si>
  <si>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</si>
  <si>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</si>
  <si>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</si>
  <si>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</si>
  <si>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</si>
  <si>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</si>
  <si>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</si>
  <si>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</si>
  <si>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</si>
  <si>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</si>
  <si>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</si>
  <si>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</si>
  <si>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</si>
  <si>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</si>
  <si>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</si>
  <si>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</si>
  <si>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</si>
  <si>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</si>
  <si>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</si>
  <si>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</si>
  <si>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</si>
  <si>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</si>
  <si>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</si>
  <si>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</si>
  <si>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</si>
  <si>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</si>
  <si>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</si>
  <si>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</si>
  <si>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</si>
  <si>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</si>
  <si>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</si>
  <si>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</si>
  <si>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</si>
  <si>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</si>
  <si>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</si>
  <si>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</si>
  <si>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</si>
  <si>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</si>
  <si>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</si>
  <si>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</si>
  <si>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</si>
  <si>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</si>
  <si>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</si>
  <si>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</si>
  <si>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</si>
  <si>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</si>
  <si>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</si>
  <si>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</si>
  <si>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</si>
  <si>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</si>
  <si>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</si>
  <si>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</si>
  <si>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</si>
  <si>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</si>
  <si>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</si>
  <si>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</si>
  <si>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</si>
  <si>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</si>
  <si>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</si>
  <si>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</si>
  <si>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</si>
  <si>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</si>
  <si>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</si>
  <si>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</si>
  <si>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</si>
  <si>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</si>
  <si>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</si>
  <si>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</si>
  <si>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</si>
  <si>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</si>
  <si>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</si>
  <si>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</si>
  <si>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</si>
  <si>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</si>
  <si>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</si>
  <si>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</si>
  <si>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</si>
  <si>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</si>
  <si>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</si>
  <si>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</si>
  <si>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</si>
  <si>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</si>
  <si>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</si>
  <si>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</si>
  <si>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</si>
  <si>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</si>
  <si>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</si>
  <si>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</si>
  <si>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</si>
  <si>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</si>
  <si>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</si>
  <si>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</si>
  <si>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</si>
  <si>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</si>
  <si>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</si>
  <si>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</si>
  <si>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</si>
  <si>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</si>
  <si>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</si>
  <si>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</si>
  <si>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</si>
  <si>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</si>
  <si>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</si>
  <si>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</si>
  <si>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</si>
  <si>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</si>
  <si>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</si>
  <si>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</si>
  <si>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</si>
  <si>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</si>
  <si>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</si>
  <si>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SANTA SOFÍA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</si>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</sst>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SANTA SOFÍA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15696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15696</v>
      </c>
      <c r="F12" s="141"/>
      <c r="G12" s="139" t="str">
        <f>+A10</f>
        <v>SANTA SOFÍA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SANTA SOFÍA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0.182</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9.3896713615023476E-3</v>
      </c>
      <c r="E30" s="24">
        <v>0</v>
      </c>
      <c r="F30" s="24">
        <v>0</v>
      </c>
      <c r="G30" s="24">
        <v>0</v>
      </c>
      <c r="H30" s="25">
        <v>0</v>
      </c>
      <c r="I30" s="25">
        <v>4.8543689320388345E-3</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37</v>
      </c>
      <c r="D39" s="39">
        <v>5</v>
      </c>
      <c r="E39" s="40">
        <v>0.13513513513513514</v>
      </c>
      <c r="F39" s="38">
        <v>25</v>
      </c>
      <c r="G39" s="39">
        <v>5</v>
      </c>
      <c r="H39" s="40">
        <v>0.2</v>
      </c>
      <c r="I39" s="38">
        <v>25</v>
      </c>
      <c r="J39" s="39">
        <v>5</v>
      </c>
      <c r="K39" s="40">
        <v>0.2</v>
      </c>
      <c r="L39" s="41">
        <v>33</v>
      </c>
      <c r="M39" s="42">
        <v>6</v>
      </c>
      <c r="N39" s="43">
        <v>0.182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0</v>
      </c>
      <c r="F48" s="68">
        <f t="shared" si="0"/>
        <v>0</v>
      </c>
      <c r="G48" s="68">
        <f t="shared" si="0"/>
        <v>0</v>
      </c>
      <c r="H48" s="69">
        <f t="shared" si="0"/>
        <v>0</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0</v>
      </c>
      <c r="F53" s="60">
        <v>0</v>
      </c>
      <c r="G53" s="60">
        <v>0</v>
      </c>
      <c r="H53" s="61">
        <v>0</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0</v>
      </c>
      <c r="F55" s="68">
        <f t="shared" si="1"/>
        <v>0</v>
      </c>
      <c r="G55" s="68">
        <f t="shared" si="1"/>
        <v>0</v>
      </c>
      <c r="H55" s="69">
        <f t="shared" si="1"/>
        <v>0</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1</v>
      </c>
      <c r="E60" s="73">
        <v>0</v>
      </c>
      <c r="F60" s="73">
        <v>0</v>
      </c>
      <c r="G60" s="73">
        <v>0</v>
      </c>
      <c r="H60" s="74">
        <v>0</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0</v>
      </c>
      <c r="F66" s="81">
        <f t="shared" si="2"/>
        <v>0</v>
      </c>
      <c r="G66" s="81">
        <f t="shared" si="2"/>
        <v>0</v>
      </c>
      <c r="H66" s="82">
        <f t="shared" si="2"/>
        <v>0</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1</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0</v>
      </c>
      <c r="F80" s="81">
        <f t="shared" si="3"/>
        <v>0</v>
      </c>
      <c r="G80" s="81">
        <f t="shared" si="3"/>
        <v>0</v>
      </c>
      <c r="H80" s="82">
        <f t="shared" si="3"/>
        <v>0</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1</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1</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0</v>
      </c>
      <c r="F107" s="81">
        <f t="shared" si="5"/>
        <v>0</v>
      </c>
      <c r="G107" s="81">
        <f t="shared" si="5"/>
        <v>0</v>
      </c>
      <c r="H107" s="82">
        <f t="shared" si="5"/>
        <v>0</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1</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0</v>
      </c>
      <c r="F116" s="81">
        <f t="shared" si="6"/>
        <v>0</v>
      </c>
      <c r="G116" s="81">
        <f t="shared" si="6"/>
        <v>0</v>
      </c>
      <c r="H116" s="82">
        <f t="shared" si="6"/>
        <v>0</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bVgOpWEI7rfkQoo1TsAp8zg6p+OMgBRZAHJZORAGzmzvC5ZDXbbknbJHl+ng3bgg0hrroTx5+tGghxUOsYqqw==" saltValue="a2DUmVU2Jfnsn8dbst6NO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2025-08-08T01:52:39Z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