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D309D63-70EB-4F75-9772-397E81205C0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<sst xmlns="http://schemas.openxmlformats.org/spreadsheetml/2006/main" count="22315" uniqueCount="444">
  <si>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</si>
  <si>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</si>
  <si>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</si>
  <si>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</si>
  <si>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</si>
  <si>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</si>
  <si>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</si>
  <si>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</si>
  <si>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</si>
  <si>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</si>
  <si>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</si>
  <si>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</si>
  <si>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</si>
  <si>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</si>
  <si>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</si>
  <si>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</si>
  <si>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</si>
  <si>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</si>
  <si>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</si>
  <si>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</si>
  <si>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</si>
  <si>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</si>
  <si>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</si>
  <si>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</si>
  <si>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</si>
  <si>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</si>
  <si>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</si>
  <si>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</si>
  <si>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</si>
  <si>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</si>
  <si>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</si>
  <si>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</si>
  <si>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</si>
  <si>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</si>
  <si>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</si>
  <si>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</si>
  <si>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</si>
  <si>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</si>
  <si>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</si>
  <si>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</si>
  <si>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</si>
  <si>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</si>
  <si>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</si>
  <si>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</si>
  <si>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</si>
  <si>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</si>
  <si>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</si>
  <si>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</si>
  <si>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</si>
  <si>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</si>
  <si>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</si>
  <si>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</si>
  <si>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</si>
  <si>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</si>
  <si>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</si>
  <si>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</si>
  <si>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</si>
  <si>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</si>
  <si>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</si>
  <si>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</si>
  <si>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</si>
  <si>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</si>
  <si>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</si>
  <si>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</si>
  <si>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</si>
  <si>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</si>
  <si>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</si>
  <si>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</si>
  <si>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</si>
  <si>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</si>
  <si>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</si>
  <si>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</si>
  <si>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</si>
  <si>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</si>
  <si>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</si>
  <si>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</si>
  <si>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</si>
  <si>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</si>
  <si>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</si>
  <si>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</si>
  <si>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</si>
  <si>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</si>
  <si>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</si>
  <si>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</si>
  <si>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</si>
  <si>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</si>
  <si>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</si>
  <si>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</si>
  <si>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</si>
  <si>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</si>
  <si>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</si>
  <si>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</si>
  <si>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</si>
  <si>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</si>
  <si>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</si>
  <si>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</si>
  <si>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</si>
  <si>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</si>
  <si>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</si>
  <si>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</si>
  <si>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</si>
  <si>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</si>
  <si>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</si>
  <si>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</si>
  <si>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</si>
  <si>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</si>
  <si>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</si>
  <si>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</si>
  <si>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</si>
  <si>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</si>
  <si>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</si>
  <si>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</si>
  <si>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</si>
  <si>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</si>
  <si>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</si>
  <si>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</si>
  <si>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</si>
  <si>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</si>
  <si>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</si>
  <si>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</si>
  <si>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</si>
  <si>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</si>
  <si>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</si>
  <si>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</si>
  <si>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</si>
  <si>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</si>
  <si>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</si>
  <si>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</si>
  <si>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</si>
  <si>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</si>
  <si>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</si>
  <si>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</si>
  <si>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</si>
  <si>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</si>
  <si>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</si>
  <si>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</si>
  <si>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</si>
  <si>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</si>
  <si>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</si>
  <si>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</si>
  <si>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</si>
  <si>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</si>
  <si>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</si>
  <si>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</si>
  <si>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</si>
  <si>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</si>
  <si>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</si>
  <si>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</si>
  <si>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</si>
  <si>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</si>
  <si>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</si>
  <si>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</si>
  <si>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</si>
  <si>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</si>
  <si>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</si>
  <si>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</si>
  <si>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</si>
  <si>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</si>
  <si>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</si>
  <si>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</si>
  <si>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</si>
  <si>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</si>
  <si>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</si>
  <si>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</si>
  <si>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</si>
  <si>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</si>
  <si>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</si>
  <si>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</si>
  <si>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</si>
  <si>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</si>
  <si>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</si>
  <si>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</si>
  <si>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</si>
  <si>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</si>
  <si>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</si>
  <si>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</si>
  <si>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</si>
  <si>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</si>
  <si>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</si>
  <si>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</si>
  <si>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</si>
  <si>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</si>
  <si>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</si>
  <si>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</si>
  <si>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</si>
  <si>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</si>
  <si>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</si>
  <si>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</si>
  <si>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</si>
  <si>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</si>
  <si>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</si>
  <si>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</si>
  <si>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</si>
  <si>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</si>
  <si>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</si>
  <si>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</si>
  <si>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</si>
  <si>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</si>
  <si>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</si>
  <si>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</si>
  <si>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</si>
  <si>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</si>
  <si>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</si>
  <si>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</si>
  <si>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</si>
  <si>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</si>
  <si>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</si>
  <si>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</si>
  <si>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</si>
  <si>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</si>
  <si>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</si>
  <si>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</si>
  <si>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</si>
  <si>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</si>
  <si>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</si>
  <si>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</si>
  <si>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</si>
  <si>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</si>
  <si>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</si>
  <si>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</si>
  <si>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</si>
  <si>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</si>
  <si>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</si>
  <si>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</si>
  <si>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</si>
  <si>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</si>
  <si>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</si>
  <si>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</si>
  <si>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</si>
  <si>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</si>
  <si>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</si>
  <si>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</si>
  <si>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</si>
  <si>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</si>
  <si>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</si>
  <si>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</si>
  <si>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</si>
  <si>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</si>
  <si>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</si>
  <si>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</si>
  <si>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</si>
  <si>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</si>
  <si>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</si>
  <si>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</si>
  <si>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</si>
  <si>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</si>
  <si>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</si>
  <si>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</si>
  <si>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</si>
  <si>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</si>
  <si>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</si>
  <si>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</si>
  <si>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</si>
  <si>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</si>
  <si>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</si>
  <si>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</si>
  <si>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</si>
  <si>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</si>
  <si>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</si>
  <si>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</si>
  <si>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</si>
  <si>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</si>
  <si>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</si>
  <si>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</si>
  <si>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</si>
  <si>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</si>
  <si>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</si>
  <si>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</si>
  <si>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</si>
  <si>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</si>
  <si>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</si>
  <si>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</si>
  <si>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</si>
  <si>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</si>
  <si>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</si>
  <si>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</si>
  <si>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</si>
  <si>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</si>
  <si>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</si>
  <si>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</si>
  <si>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</si>
  <si>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</si>
  <si>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</si>
  <si>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</si>
  <si>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</si>
  <si>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</si>
  <si>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</si>
  <si>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</si>
  <si>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</si>
  <si>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</si>
  <si>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</si>
  <si>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</si>
  <si>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</si>
  <si>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</si>
  <si>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</si>
  <si>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</si>
  <si>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</si>
  <si>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</si>
  <si>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</si>
  <si>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</si>
  <si>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</si>
  <si>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</si>
  <si>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</si>
  <si>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</si>
  <si>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</si>
  <si>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</si>
  <si>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</si>
  <si>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</si>
  <si>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</si>
  <si>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</si>
  <si>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</si>
  <si>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</si>
  <si>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</si>
  <si>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</si>
  <si>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</si>
  <si>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</si>
  <si>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</si>
  <si>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</si>
  <si>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</si>
  <si>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</si>
  <si>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</si>
  <si>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</si>
  <si>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</si>
  <si>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</si>
  <si>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</si>
  <si>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</si>
  <si>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</si>
  <si>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</si>
  <si>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</si>
  <si>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</si>
  <si>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</si>
  <si>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</si>
  <si>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</si>
  <si>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</si>
  <si>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</si>
  <si>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</si>
  <si>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</si>
  <si>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</si>
  <si>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</si>
  <si>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</si>
  <si>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</si>
  <si>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</si>
  <si>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</si>
  <si>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</si>
  <si>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</si>
  <si>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</si>
  <si>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</si>
  <si>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</si>
  <si>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</si>
  <si>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</si>
  <si>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</si>
  <si>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</si>
  <si>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</si>
  <si>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</si>
  <si>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</si>
  <si>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</si>
  <si>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</si>
  <si>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</si>
  <si>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</si>
  <si>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</si>
  <si>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</si>
  <si>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</si>
  <si>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</si>
  <si>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</si>
  <si>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</si>
  <si>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</si>
  <si>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</si>
  <si>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</si>
  <si>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</si>
  <si>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</si>
  <si>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</si>
  <si>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</si>
  <si>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</si>
  <si>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</si>
  <si>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</si>
  <si>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</si>
  <si>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</si>
  <si>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</si>
  <si>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</si>
  <si>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</si>
  <si>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</si>
  <si>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</si>
  <si>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</si>
  <si>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</si>
  <si>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</si>
  <si>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</si>
  <si>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</si>
  <si>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</si>
  <si>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</si>
  <si>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</si>
  <si>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</si>
  <si>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</si>
  <si>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</si>
  <si>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</si>
  <si>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</si>
  <si>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</si>
  <si>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</si>
  <si>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</si>
  <si>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</si>
  <si>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</si>
  <si>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</si>
  <si>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</si>
  <si>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</si>
  <si>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</si>
  <si>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</si>
  <si>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</si>
  <si>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</si>
  <si>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</si>
  <si>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</si>
  <si>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</si>
  <si>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</si>
  <si>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</si>
  <si>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</si>
  <si>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</si>
  <si>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</si>
  <si>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</si>
  <si>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</si>
  <si>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</si>
  <si>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</si>
  <si>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</si>
  <si>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</si>
  <si>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</si>
  <si>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</si>
  <si>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</si>
  <si>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</si>
  <si>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</si>
  <si>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</si>
  <si>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</si>
  <si>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</si>
  <si>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</si>
  <si>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</si>
  <si>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</si>
  <si>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</si>
  <si>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</si>
  <si>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</si>
  <si>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</si>
  <si>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</si>
  <si>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</si>
  <si>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</si>
  <si>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</si>
  <si>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</si>
  <si>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</si>
  <si>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BALBOA</t>
  </si>
  <si>
    <t>RISARALDA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</si>
</sst>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BALBOA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66</v>
      </c>
      <c r="C10" s="138" t="s">
        <v>443</v>
      </c>
      <c r="D10" s="138">
        <v>66075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66</v>
      </c>
      <c r="B12" s="140"/>
      <c r="C12" s="139" t="str">
        <f>+C10</f>
        <v>RISARALDA</v>
      </c>
      <c r="D12" s="141"/>
      <c r="E12" s="139">
        <f>+D10</f>
        <v>66075</v>
      </c>
      <c r="F12" s="141"/>
      <c r="G12" s="139" t="str">
        <f>+A10</f>
        <v>BALBOA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BALBOA</v>
      </c>
      <c r="H17" s="209" t="str">
        <f>+C12</f>
        <v>RISARALDA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47568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44184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3384</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0.64238670563091549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0.17699999999999999</v>
      </c>
      <c r="H24" s="16">
        <f>+N40</f>
        <v>0.44965094140046541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1.893939393939394E-3</v>
      </c>
      <c r="E30" s="24">
        <v>0</v>
      </c>
      <c r="F30" s="24">
        <v>0</v>
      </c>
      <c r="G30" s="24">
        <v>0</v>
      </c>
      <c r="H30" s="25">
        <v>0</v>
      </c>
      <c r="I30" s="25">
        <v>4.6511627906976744E-2</v>
      </c>
      <c r="J30" s="26">
        <v>0</v>
      </c>
      <c r="K30" s="26">
        <v>0</v>
      </c>
      <c r="L30" s="26">
        <v>4.5146726862302479E-3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0.58556783818713376</v>
      </c>
      <c r="D31" s="29">
        <v>0.5915997560727716</v>
      </c>
      <c r="E31" s="29">
        <v>0.60996716244929494</v>
      </c>
      <c r="F31" s="29">
        <v>0.6284140163977231</v>
      </c>
      <c r="G31" s="29">
        <v>0.63439894319682955</v>
      </c>
      <c r="H31" s="30">
        <v>0.61437242894853206</v>
      </c>
      <c r="I31" s="30">
        <v>0.62864383598380225</v>
      </c>
      <c r="J31" s="31">
        <v>0.61248601598952224</v>
      </c>
      <c r="K31" s="31">
        <v>0.62042676552983311</v>
      </c>
      <c r="L31" s="31">
        <v>0.61401535109579486</v>
      </c>
      <c r="M31" s="32">
        <v>0.64238670563091549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72</v>
      </c>
      <c r="D39" s="39">
        <v>17</v>
      </c>
      <c r="E39" s="40">
        <v>0.2361111111111111</v>
      </c>
      <c r="F39" s="38">
        <v>51</v>
      </c>
      <c r="G39" s="39">
        <v>7</v>
      </c>
      <c r="H39" s="40">
        <v>0.13725490196078433</v>
      </c>
      <c r="I39" s="38">
        <v>57</v>
      </c>
      <c r="J39" s="39">
        <v>14</v>
      </c>
      <c r="K39" s="40">
        <v>0.24561403508771928</v>
      </c>
      <c r="L39" s="41">
        <v>62</v>
      </c>
      <c r="M39" s="42">
        <v>11</v>
      </c>
      <c r="N39" s="43">
        <v>0.17699999999999999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8731</v>
      </c>
      <c r="D40" s="45">
        <v>3545</v>
      </c>
      <c r="E40" s="46">
        <v>0.4060245103653648</v>
      </c>
      <c r="F40" s="44">
        <v>9125</v>
      </c>
      <c r="G40" s="45">
        <v>3903</v>
      </c>
      <c r="H40" s="46">
        <v>0.42772602739726029</v>
      </c>
      <c r="I40" s="44">
        <v>9081</v>
      </c>
      <c r="J40" s="45">
        <v>3765</v>
      </c>
      <c r="K40" s="46">
        <v>0.41460191608853653</v>
      </c>
      <c r="L40" s="47">
        <v>9454</v>
      </c>
      <c r="M40" s="45">
        <v>4251</v>
      </c>
      <c r="N40" s="46">
        <v>0.44965094140046541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21</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1</v>
      </c>
      <c r="J47" s="65">
        <v>0</v>
      </c>
      <c r="K47" s="65">
        <v>0</v>
      </c>
      <c r="L47" s="65">
        <v>2</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22</v>
      </c>
      <c r="J48" s="70">
        <f t="shared" si="0"/>
        <v>0</v>
      </c>
      <c r="K48" s="70">
        <f t="shared" si="0"/>
        <v>0</v>
      </c>
      <c r="L48" s="70">
        <f t="shared" si="0"/>
        <v>2</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22</v>
      </c>
      <c r="J53" s="62">
        <v>0</v>
      </c>
      <c r="K53" s="62">
        <v>0</v>
      </c>
      <c r="L53" s="62">
        <v>2</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22</v>
      </c>
      <c r="J55" s="70">
        <f t="shared" si="1"/>
        <v>0</v>
      </c>
      <c r="K55" s="70">
        <f t="shared" si="1"/>
        <v>0</v>
      </c>
      <c r="L55" s="70">
        <f t="shared" si="1"/>
        <v>2</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22</v>
      </c>
      <c r="J60" s="75">
        <v>0</v>
      </c>
      <c r="K60" s="62">
        <v>0</v>
      </c>
      <c r="L60" s="62">
        <v>2</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22</v>
      </c>
      <c r="J66" s="83">
        <f t="shared" si="2"/>
        <v>0</v>
      </c>
      <c r="K66" s="70">
        <f t="shared" si="2"/>
        <v>0</v>
      </c>
      <c r="L66" s="70">
        <f t="shared" si="2"/>
        <v>2</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21</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1</v>
      </c>
      <c r="J76" s="79">
        <v>0</v>
      </c>
      <c r="K76" s="65">
        <v>0</v>
      </c>
      <c r="L76" s="65">
        <v>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22</v>
      </c>
      <c r="J80" s="83">
        <f t="shared" si="3"/>
        <v>0</v>
      </c>
      <c r="K80" s="70">
        <f t="shared" si="3"/>
        <v>0</v>
      </c>
      <c r="L80" s="70">
        <f t="shared" si="3"/>
        <v>2</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0</v>
      </c>
      <c r="H89" s="65">
        <v>0</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21</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22</v>
      </c>
      <c r="G96" s="83">
        <f t="shared" si="4"/>
        <v>0</v>
      </c>
      <c r="H96" s="70">
        <f t="shared" si="4"/>
        <v>0</v>
      </c>
      <c r="I96" s="70">
        <f t="shared" si="4"/>
        <v>2</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21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2</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22</v>
      </c>
      <c r="J107" s="82">
        <f t="shared" si="5"/>
        <v>0</v>
      </c>
      <c r="K107" s="70">
        <f t="shared" si="5"/>
        <v>0</v>
      </c>
      <c r="L107" s="70">
        <f t="shared" si="5"/>
        <v>2</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12</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10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22</v>
      </c>
      <c r="J116" s="82">
        <f t="shared" si="6"/>
        <v>0</v>
      </c>
      <c r="K116" s="70">
        <f t="shared" si="6"/>
        <v>0</v>
      </c>
      <c r="L116" s="70">
        <f t="shared" si="6"/>
        <v>2</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11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12</v>
      </c>
      <c r="G138" s="82">
        <f t="shared" si="10"/>
        <v>0</v>
      </c>
      <c r="H138" s="82">
        <f t="shared" si="10"/>
        <v>0</v>
      </c>
      <c r="I138" s="83">
        <f t="shared" si="10"/>
        <v>0</v>
      </c>
      <c r="J138" s="82">
        <f>+SUM(J132:J137)</f>
        <v>0</v>
      </c>
      <c r="K138" s="82">
        <f t="shared" ref="K138" si="11">+SUM(K132:K137)</f>
        <v>0</v>
      </c>
      <c r="L138" s="127">
        <f>+SUM(L132:L137)</f>
        <v>11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6</v>
      </c>
      <c r="K144" s="103">
        <v>3</v>
      </c>
      <c r="L144" s="122">
        <v>2</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6</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6</v>
      </c>
      <c r="E150" s="81">
        <f t="shared" si="12"/>
        <v>6</v>
      </c>
      <c r="F150" s="81">
        <f t="shared" si="12"/>
        <v>0</v>
      </c>
      <c r="G150" s="82">
        <f t="shared" si="12"/>
        <v>0</v>
      </c>
      <c r="H150" s="82">
        <f t="shared" si="12"/>
        <v>0</v>
      </c>
      <c r="I150" s="83">
        <f t="shared" si="12"/>
        <v>1</v>
      </c>
      <c r="J150" s="82">
        <f>+SUM(J144:J149)</f>
        <v>6</v>
      </c>
      <c r="K150" s="82">
        <f t="shared" ref="K150" si="13">+SUM(K144:K149)</f>
        <v>3</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7FVMqf6UyreSBrcFLiQ4gG4+nsxEh0+lcTu+nSDGFqkPhmEhxidIlrTcrUX7zE3VfduN7Qes8eSdURGNgXk3w==" saltValue="EIUV5vRZAIa6HCFcQ8pVm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