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84B99EB-D49D-4EF7-9EBA-D47B0CCCC79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<sst xmlns="http://schemas.openxmlformats.org/spreadsheetml/2006/main" count="22315" uniqueCount="444">
  <si>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</si>
  <si>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</si>
  <si>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</si>
  <si>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</si>
  <si>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</si>
  <si>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</si>
  <si>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</si>
  <si>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</si>
  <si>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</si>
  <si>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</si>
  <si>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</si>
  <si>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</si>
  <si>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</si>
  <si>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</si>
  <si>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</si>
  <si>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</si>
  <si>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</si>
  <si>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</si>
  <si>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</si>
  <si>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</si>
  <si>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</si>
  <si>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</si>
  <si>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</si>
  <si>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</si>
  <si>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</si>
  <si>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</si>
  <si>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</si>
  <si>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</si>
  <si>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</si>
  <si>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</si>
  <si>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</si>
  <si>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</si>
  <si>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</si>
  <si>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</si>
  <si>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</si>
  <si>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</si>
  <si>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</si>
  <si>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</si>
  <si>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</si>
  <si>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</si>
  <si>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</si>
  <si>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</si>
  <si>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</si>
  <si>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</si>
  <si>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</si>
  <si>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</si>
  <si>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</si>
  <si>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</si>
  <si>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</si>
  <si>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</si>
  <si>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</si>
  <si>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</si>
  <si>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</si>
  <si>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</si>
  <si>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</si>
  <si>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</si>
  <si>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</si>
  <si>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</si>
  <si>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</si>
  <si>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</si>
  <si>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</si>
  <si>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</si>
  <si>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</si>
  <si>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</si>
  <si>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</si>
  <si>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</si>
  <si>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</si>
  <si>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</si>
  <si>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</si>
  <si>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</si>
  <si>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</si>
  <si>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</si>
  <si>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</si>
  <si>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</si>
  <si>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</si>
  <si>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</si>
  <si>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</si>
  <si>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</si>
  <si>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</si>
  <si>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</si>
  <si>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</si>
  <si>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</si>
  <si>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</si>
  <si>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</si>
  <si>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</si>
  <si>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</si>
  <si>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</si>
  <si>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</si>
  <si>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</si>
  <si>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</si>
  <si>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</si>
  <si>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</si>
  <si>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</si>
  <si>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</si>
  <si>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</si>
  <si>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</si>
  <si>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</si>
  <si>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</si>
  <si>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</si>
  <si>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</si>
  <si>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</si>
  <si>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</si>
  <si>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</si>
  <si>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</si>
  <si>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</si>
  <si>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</si>
  <si>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</si>
  <si>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</si>
  <si>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</si>
  <si>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</si>
  <si>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</si>
  <si>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</si>
  <si>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</si>
  <si>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</si>
  <si>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</si>
  <si>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</si>
  <si>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</si>
  <si>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</si>
  <si>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</si>
  <si>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</si>
  <si>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</si>
  <si>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</si>
  <si>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</si>
  <si>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</si>
  <si>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</si>
  <si>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</si>
  <si>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</si>
  <si>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</si>
  <si>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</si>
  <si>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</si>
  <si>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</si>
  <si>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</si>
  <si>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</si>
  <si>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</si>
  <si>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</si>
  <si>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</si>
  <si>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</si>
  <si>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</si>
  <si>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</si>
  <si>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</si>
  <si>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</si>
  <si>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</si>
  <si>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</si>
  <si>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</si>
  <si>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</si>
  <si>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</si>
  <si>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</si>
  <si>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</si>
  <si>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</si>
  <si>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</si>
  <si>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</si>
  <si>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</si>
  <si>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</si>
  <si>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</si>
  <si>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</si>
  <si>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</si>
  <si>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</si>
  <si>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</si>
  <si>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</si>
  <si>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</si>
  <si>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</si>
  <si>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</si>
  <si>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</si>
  <si>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</si>
  <si>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</si>
  <si>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</si>
  <si>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</si>
  <si>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</si>
  <si>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</si>
  <si>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</si>
  <si>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</si>
  <si>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</si>
  <si>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</si>
  <si>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</si>
  <si>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</si>
  <si>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</si>
  <si>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</si>
  <si>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</si>
  <si>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</si>
  <si>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</si>
  <si>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</si>
  <si>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</si>
  <si>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</si>
  <si>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</si>
  <si>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</si>
  <si>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</si>
  <si>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</si>
  <si>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</si>
  <si>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</si>
  <si>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</si>
  <si>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</si>
  <si>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</si>
  <si>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</si>
  <si>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</si>
  <si>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</si>
  <si>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</si>
  <si>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</si>
  <si>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</si>
  <si>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</si>
  <si>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</si>
  <si>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</si>
  <si>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</si>
  <si>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</si>
  <si>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</si>
  <si>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</si>
  <si>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</si>
  <si>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</si>
  <si>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</si>
  <si>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</si>
  <si>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</si>
  <si>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</si>
  <si>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</si>
  <si>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</si>
  <si>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</si>
  <si>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</si>
  <si>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</si>
  <si>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</si>
  <si>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</si>
  <si>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</si>
  <si>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</si>
  <si>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</si>
  <si>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</si>
  <si>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</si>
  <si>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</si>
  <si>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</si>
  <si>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</si>
  <si>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</si>
  <si>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</si>
  <si>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</si>
  <si>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</si>
  <si>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</si>
  <si>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</si>
  <si>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</si>
  <si>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</si>
  <si>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</si>
  <si>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</si>
  <si>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</si>
  <si>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</si>
  <si>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</si>
  <si>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</si>
  <si>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</si>
  <si>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</si>
  <si>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</si>
  <si>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</si>
  <si>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</si>
  <si>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</si>
  <si>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</si>
  <si>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</si>
  <si>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</si>
  <si>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</si>
  <si>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</si>
  <si>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</si>
  <si>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</si>
  <si>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</si>
  <si>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</si>
  <si>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</si>
  <si>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</si>
  <si>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</si>
  <si>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</si>
  <si>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</si>
  <si>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</si>
  <si>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</si>
  <si>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</si>
  <si>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</si>
  <si>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</si>
  <si>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</si>
  <si>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</si>
  <si>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</si>
  <si>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</si>
  <si>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</si>
  <si>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</si>
  <si>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</si>
  <si>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</si>
  <si>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</si>
  <si>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</si>
  <si>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</si>
  <si>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</si>
  <si>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</si>
  <si>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</si>
  <si>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</si>
  <si>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</si>
  <si>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</si>
  <si>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</si>
  <si>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</si>
  <si>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</si>
  <si>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</si>
  <si>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</si>
  <si>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</si>
  <si>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</si>
  <si>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</si>
  <si>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</si>
  <si>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</si>
  <si>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</si>
  <si>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</si>
  <si>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</si>
  <si>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</si>
  <si>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</si>
  <si>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</si>
  <si>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</si>
  <si>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</si>
  <si>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</si>
  <si>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</si>
  <si>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</si>
  <si>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</si>
  <si>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</si>
  <si>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</si>
  <si>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</si>
  <si>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</si>
  <si>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</si>
  <si>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</si>
  <si>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</si>
  <si>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</si>
  <si>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</si>
  <si>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</si>
  <si>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</si>
  <si>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</si>
  <si>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</si>
  <si>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</si>
  <si>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</si>
  <si>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</si>
  <si>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</si>
  <si>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</si>
  <si>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</si>
  <si>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</si>
  <si>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</si>
  <si>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</si>
  <si>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</si>
  <si>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</si>
  <si>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</si>
  <si>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</si>
  <si>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</si>
  <si>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</si>
  <si>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</si>
  <si>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</si>
  <si>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</si>
  <si>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</si>
  <si>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</si>
  <si>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</si>
  <si>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</si>
  <si>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</si>
  <si>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</si>
  <si>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</si>
  <si>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</si>
  <si>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</si>
  <si>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</si>
  <si>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</si>
  <si>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</si>
  <si>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</si>
  <si>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</si>
  <si>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</si>
  <si>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</si>
  <si>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</si>
  <si>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</si>
  <si>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</si>
  <si>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</si>
  <si>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</si>
  <si>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</si>
  <si>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</si>
  <si>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</si>
  <si>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</si>
  <si>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</si>
  <si>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</si>
  <si>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</si>
  <si>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</si>
  <si>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</si>
  <si>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</si>
  <si>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</si>
  <si>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</si>
  <si>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</si>
  <si>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</si>
  <si>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</si>
  <si>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</si>
  <si>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</si>
  <si>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</si>
  <si>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</si>
  <si>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</si>
  <si>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</si>
  <si>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</si>
  <si>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</si>
  <si>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</si>
  <si>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</si>
  <si>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</si>
  <si>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</si>
  <si>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</si>
  <si>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</si>
  <si>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</si>
  <si>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</si>
  <si>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</si>
  <si>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</si>
  <si>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</si>
  <si>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</si>
  <si>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</si>
  <si>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</si>
  <si>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</si>
  <si>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</si>
  <si>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</si>
  <si>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</si>
  <si>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</si>
  <si>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</si>
  <si>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</si>
  <si>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</si>
  <si>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</si>
  <si>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</si>
  <si>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</si>
  <si>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</si>
  <si>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</si>
  <si>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</si>
  <si>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</si>
  <si>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</si>
  <si>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</si>
  <si>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</si>
  <si>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</si>
  <si>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</si>
  <si>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</si>
  <si>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</si>
  <si>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</si>
  <si>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</si>
  <si>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</si>
  <si>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</si>
  <si>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</si>
  <si>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</si>
  <si>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</si>
  <si>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</si>
  <si>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</si>
  <si>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</si>
  <si>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</si>
  <si>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</si>
  <si>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</si>
  <si>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</si>
  <si>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</si>
  <si>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</si>
  <si>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</si>
  <si>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</si>
  <si>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</si>
  <si>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</si>
  <si>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</si>
  <si>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</si>
  <si>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</si>
  <si>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</si>
  <si>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</si>
  <si>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</si>
  <si>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</si>
  <si>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BARRANCAS</t>
  </si>
  <si>
    <t>LA GUAJIRA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</si>
</sst>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BARRANCAS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44</v>
      </c>
      <c r="C10" s="138" t="s">
        <v>443</v>
      </c>
      <c r="D10" s="138">
        <v>44078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44</v>
      </c>
      <c r="B12" s="140"/>
      <c r="C12" s="139" t="str">
        <f>+C10</f>
        <v>LA GUAJIRA</v>
      </c>
      <c r="D12" s="141"/>
      <c r="E12" s="139">
        <f>+D10</f>
        <v>44078</v>
      </c>
      <c r="F12" s="141"/>
      <c r="G12" s="139" t="str">
        <f>+A10</f>
        <v>BARRANCAS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BARRANCAS</v>
      </c>
      <c r="H17" s="209" t="str">
        <f>+C12</f>
        <v>LA GUAJIRA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23388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22651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737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0.22512100340896668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0.54600000000000004</v>
      </c>
      <c r="H24" s="16">
        <f>+N40</f>
        <v>0.42516059957173447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2.6604068857589983E-2</v>
      </c>
      <c r="D30" s="24">
        <v>1.0885999395222256E-2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0.2135676116293814</v>
      </c>
      <c r="D31" s="29">
        <v>0.25330841309065366</v>
      </c>
      <c r="E31" s="29">
        <v>0.24052794090936611</v>
      </c>
      <c r="F31" s="29">
        <v>0.24009650012237335</v>
      </c>
      <c r="G31" s="29">
        <v>0.23166881586553426</v>
      </c>
      <c r="H31" s="30">
        <v>0.21873183926627995</v>
      </c>
      <c r="I31" s="30">
        <v>0.20503688888435359</v>
      </c>
      <c r="J31" s="31">
        <v>0.20061350923271248</v>
      </c>
      <c r="K31" s="31">
        <v>0.20443386549014531</v>
      </c>
      <c r="L31" s="31">
        <v>0.21427007444563875</v>
      </c>
      <c r="M31" s="32">
        <v>0.22512100340896668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325</v>
      </c>
      <c r="D39" s="39">
        <v>129</v>
      </c>
      <c r="E39" s="40">
        <v>0.39692307692307693</v>
      </c>
      <c r="F39" s="38">
        <v>348</v>
      </c>
      <c r="G39" s="39">
        <v>146</v>
      </c>
      <c r="H39" s="40">
        <v>0.41954022988505746</v>
      </c>
      <c r="I39" s="38">
        <v>363</v>
      </c>
      <c r="J39" s="39">
        <v>176</v>
      </c>
      <c r="K39" s="40">
        <v>0.48484848484848486</v>
      </c>
      <c r="L39" s="41">
        <v>335</v>
      </c>
      <c r="M39" s="42">
        <v>183</v>
      </c>
      <c r="N39" s="43">
        <v>0.54600000000000004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7638</v>
      </c>
      <c r="D40" s="45">
        <v>3003</v>
      </c>
      <c r="E40" s="46">
        <v>0.3931657501963865</v>
      </c>
      <c r="F40" s="44">
        <v>8360</v>
      </c>
      <c r="G40" s="45">
        <v>3181</v>
      </c>
      <c r="H40" s="46">
        <v>0.38050239234449762</v>
      </c>
      <c r="I40" s="44">
        <v>8517</v>
      </c>
      <c r="J40" s="45">
        <v>3520</v>
      </c>
      <c r="K40" s="46">
        <v>0.41329106492896561</v>
      </c>
      <c r="L40" s="47">
        <v>9340</v>
      </c>
      <c r="M40" s="45">
        <v>3971</v>
      </c>
      <c r="N40" s="46">
        <v>0.42516059957173447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85</v>
      </c>
      <c r="D46" s="60">
        <v>36</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85</v>
      </c>
      <c r="D48" s="68">
        <f t="shared" ref="D48:L48" si="0">+SUM(D46:D47)</f>
        <v>36</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85</v>
      </c>
      <c r="D53" s="60">
        <v>36</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85</v>
      </c>
      <c r="D55" s="68">
        <f t="shared" ref="D55:M55" si="1">+SUM(D53:D54)</f>
        <v>36</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85</v>
      </c>
      <c r="D61" s="77">
        <v>36</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85</v>
      </c>
      <c r="D66" s="81">
        <f t="shared" ref="D66:M66" si="2">+SUM(D60:D65)</f>
        <v>36</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85</v>
      </c>
      <c r="D76" s="77">
        <v>36</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85</v>
      </c>
      <c r="D80" s="81">
        <f t="shared" ref="D80:M80" si="3">+SUM(D71:D79)</f>
        <v>36</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85</v>
      </c>
      <c r="D102" s="102">
        <v>36</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85</v>
      </c>
      <c r="D107" s="81">
        <f t="shared" ref="D107:M107" si="5">+SUM(D102:D106)</f>
        <v>36</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26</v>
      </c>
      <c r="D113" s="108">
        <v>7</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59</v>
      </c>
      <c r="D114" s="77">
        <v>29</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85</v>
      </c>
      <c r="D116" s="81">
        <f t="shared" si="6"/>
        <v>36</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4</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14</v>
      </c>
      <c r="G146" s="78">
        <v>4</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4</v>
      </c>
      <c r="E150" s="81">
        <f t="shared" si="12"/>
        <v>2</v>
      </c>
      <c r="F150" s="81">
        <f t="shared" si="12"/>
        <v>14</v>
      </c>
      <c r="G150" s="82">
        <f t="shared" si="12"/>
        <v>4</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YEkwIye2Cuc1PO87gSeZd5OU8Gcd6NfS4t+KmsqdCaClmlzYVEjPGJjBpNY+K0aPgtirhkIQAf/gaH224DB/sA==" saltValue="M4HgqrPpFwub0Sdy5qW3s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