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8C03B86-3E39-4EE6-A149-21E9F39D000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<sst xmlns="http://schemas.openxmlformats.org/spreadsheetml/2006/main" count="22315" uniqueCount="444">
  <si>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</si>
  <si>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</si>
  <si>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</si>
  <si>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</si>
  <si>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</si>
  <si>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</si>
  <si>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</si>
  <si>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</si>
  <si>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</si>
  <si>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</si>
  <si>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</si>
  <si>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</si>
  <si>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</si>
  <si>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</si>
  <si>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</si>
  <si>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</si>
  <si>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</si>
  <si>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</si>
  <si>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</si>
  <si>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</si>
  <si>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</si>
  <si>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</si>
  <si>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</si>
  <si>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</si>
  <si>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</si>
  <si>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</si>
  <si>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</si>
  <si>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</si>
  <si>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</si>
  <si>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</si>
  <si>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</si>
  <si>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</si>
  <si>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</si>
  <si>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</si>
  <si>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</si>
  <si>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</si>
  <si>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</si>
  <si>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</si>
  <si>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</si>
  <si>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</si>
  <si>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</si>
  <si>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</si>
  <si>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</si>
  <si>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</si>
  <si>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</si>
  <si>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</si>
  <si>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</si>
  <si>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</si>
  <si>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</si>
  <si>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</si>
  <si>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</si>
  <si>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</si>
  <si>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</si>
  <si>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</si>
  <si>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</si>
  <si>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</si>
  <si>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</si>
  <si>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</si>
  <si>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</si>
  <si>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</si>
  <si>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</si>
  <si>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</si>
  <si>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</si>
  <si>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</si>
  <si>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</si>
  <si>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</si>
  <si>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</si>
  <si>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</si>
  <si>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</si>
  <si>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</si>
  <si>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</si>
  <si>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</si>
  <si>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</si>
  <si>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</si>
  <si>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</si>
  <si>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</si>
  <si>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</si>
  <si>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</si>
  <si>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</si>
  <si>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</si>
  <si>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</si>
  <si>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</si>
  <si>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</si>
  <si>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</si>
  <si>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</si>
  <si>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</si>
  <si>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</si>
  <si>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</si>
  <si>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</si>
  <si>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</si>
  <si>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</si>
  <si>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</si>
  <si>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</si>
  <si>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</si>
  <si>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</si>
  <si>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</si>
  <si>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</si>
  <si>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</si>
  <si>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</si>
  <si>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</si>
  <si>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</si>
  <si>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</si>
  <si>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</si>
  <si>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</si>
  <si>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</si>
  <si>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</si>
  <si>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</si>
  <si>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</si>
  <si>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</si>
  <si>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</si>
  <si>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</si>
  <si>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</si>
  <si>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</si>
  <si>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</si>
  <si>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</si>
  <si>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</si>
  <si>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</si>
  <si>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</si>
  <si>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</si>
  <si>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</si>
  <si>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</si>
  <si>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</si>
  <si>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</si>
  <si>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</si>
  <si>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</si>
  <si>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</si>
  <si>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</si>
  <si>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</si>
  <si>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</si>
  <si>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</si>
  <si>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</si>
  <si>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</si>
  <si>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</si>
  <si>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</si>
  <si>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</si>
  <si>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</si>
  <si>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</si>
  <si>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</si>
  <si>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</si>
  <si>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</si>
  <si>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</si>
  <si>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</si>
  <si>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</si>
  <si>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</si>
  <si>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</si>
  <si>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</si>
  <si>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</si>
  <si>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</si>
  <si>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</si>
  <si>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</si>
  <si>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</si>
  <si>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</si>
  <si>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</si>
  <si>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</si>
  <si>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</si>
  <si>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</si>
  <si>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</si>
  <si>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</si>
  <si>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</si>
  <si>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</si>
  <si>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</si>
  <si>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</si>
  <si>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</si>
  <si>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</si>
  <si>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</si>
  <si>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</si>
  <si>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</si>
  <si>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</si>
  <si>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</si>
  <si>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</si>
  <si>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</si>
  <si>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</si>
  <si>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</si>
  <si>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</si>
  <si>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</si>
  <si>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</si>
  <si>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</si>
  <si>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</si>
  <si>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</si>
  <si>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</si>
  <si>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</si>
  <si>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</si>
  <si>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</si>
  <si>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</si>
  <si>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</si>
  <si>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</si>
  <si>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</si>
  <si>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</si>
  <si>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</si>
  <si>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</si>
  <si>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</si>
  <si>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</si>
  <si>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</si>
  <si>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</si>
  <si>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</si>
  <si>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</si>
  <si>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</si>
  <si>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</si>
  <si>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</si>
  <si>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</si>
  <si>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</si>
  <si>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</si>
  <si>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</si>
  <si>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</si>
  <si>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</si>
  <si>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</si>
  <si>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</si>
  <si>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</si>
  <si>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</si>
  <si>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</si>
  <si>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</si>
  <si>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</si>
  <si>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</si>
  <si>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</si>
  <si>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</si>
  <si>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</si>
  <si>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</si>
  <si>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</si>
  <si>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</si>
  <si>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</si>
  <si>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</si>
  <si>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</si>
  <si>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</si>
  <si>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</si>
  <si>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</si>
  <si>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</si>
  <si>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</si>
  <si>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</si>
  <si>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</si>
  <si>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</si>
  <si>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</si>
  <si>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</si>
  <si>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</si>
  <si>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</si>
  <si>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</si>
  <si>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</si>
  <si>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</si>
  <si>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</si>
  <si>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</si>
  <si>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</si>
  <si>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</si>
  <si>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</si>
  <si>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</si>
  <si>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</si>
  <si>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</si>
  <si>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</si>
  <si>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</si>
  <si>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</si>
  <si>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</si>
  <si>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</si>
  <si>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</si>
  <si>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</si>
  <si>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</si>
  <si>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</si>
  <si>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</si>
  <si>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</si>
  <si>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</si>
  <si>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</si>
  <si>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</si>
  <si>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</si>
  <si>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</si>
  <si>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</si>
  <si>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</si>
  <si>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</si>
  <si>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</si>
  <si>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</si>
  <si>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</si>
  <si>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</si>
  <si>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</si>
  <si>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</si>
  <si>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</si>
  <si>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</si>
  <si>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</si>
  <si>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</si>
  <si>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</si>
  <si>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</si>
  <si>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</si>
  <si>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</si>
  <si>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</si>
  <si>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</si>
  <si>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</si>
  <si>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</si>
  <si>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</si>
  <si>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</si>
  <si>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</si>
  <si>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</si>
  <si>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</si>
  <si>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</si>
  <si>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</si>
  <si>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</si>
  <si>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</si>
  <si>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</si>
  <si>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</si>
  <si>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</si>
  <si>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</si>
  <si>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</si>
  <si>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</si>
  <si>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</si>
  <si>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</si>
  <si>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</si>
  <si>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</si>
  <si>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</si>
  <si>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</si>
  <si>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</si>
  <si>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</si>
  <si>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</si>
  <si>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</si>
  <si>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</si>
  <si>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</si>
  <si>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</si>
  <si>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</si>
  <si>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</si>
  <si>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</si>
  <si>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</si>
  <si>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</si>
  <si>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</si>
  <si>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</si>
  <si>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</si>
  <si>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</si>
  <si>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</si>
  <si>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</si>
  <si>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</si>
  <si>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</si>
  <si>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</si>
  <si>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</si>
  <si>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</si>
  <si>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</si>
  <si>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</si>
  <si>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</si>
  <si>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</si>
  <si>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</si>
  <si>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</si>
  <si>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</si>
  <si>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</si>
  <si>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</si>
  <si>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</si>
  <si>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</si>
  <si>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</si>
  <si>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</si>
  <si>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</si>
  <si>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</si>
  <si>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</si>
  <si>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</si>
  <si>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</si>
  <si>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</si>
  <si>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</si>
  <si>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</si>
  <si>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</si>
  <si>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</si>
  <si>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</si>
  <si>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</si>
  <si>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</si>
  <si>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</si>
  <si>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</si>
  <si>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</si>
  <si>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</si>
  <si>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</si>
  <si>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</si>
  <si>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</si>
  <si>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</si>
  <si>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</si>
  <si>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</si>
  <si>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</si>
  <si>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</si>
  <si>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</si>
  <si>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</si>
  <si>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</si>
  <si>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</si>
  <si>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</si>
  <si>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</si>
  <si>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</si>
  <si>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</si>
  <si>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</si>
  <si>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</si>
  <si>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</si>
  <si>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</si>
  <si>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</si>
  <si>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</si>
  <si>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</si>
  <si>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</si>
  <si>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</si>
  <si>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</si>
  <si>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</si>
  <si>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</si>
  <si>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</si>
  <si>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</si>
  <si>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</si>
  <si>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</si>
  <si>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</si>
  <si>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</si>
  <si>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</si>
  <si>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</si>
  <si>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</si>
  <si>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</si>
  <si>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</si>
  <si>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</si>
  <si>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</si>
  <si>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</si>
  <si>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</si>
  <si>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</si>
  <si>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</si>
  <si>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</si>
  <si>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</si>
  <si>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</si>
  <si>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</si>
  <si>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</si>
  <si>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</si>
  <si>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</si>
  <si>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</si>
  <si>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</si>
  <si>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</si>
  <si>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</si>
  <si>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</si>
  <si>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</si>
  <si>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</si>
  <si>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</si>
  <si>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</si>
  <si>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</si>
  <si>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</si>
  <si>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</si>
  <si>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</si>
  <si>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</si>
  <si>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</si>
  <si>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</si>
  <si>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</si>
  <si>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</si>
  <si>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</si>
  <si>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</si>
  <si>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</si>
  <si>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</si>
  <si>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</si>
  <si>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</si>
  <si>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</si>
  <si>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</si>
  <si>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</si>
  <si>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</si>
  <si>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</si>
  <si>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</si>
  <si>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</si>
  <si>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</si>
  <si>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</si>
  <si>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</si>
  <si>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JUAN DE ARAMA</t>
  </si>
  <si>
    <t>META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</si>
</sst>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JUAN DE ARAMA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50</v>
      </c>
      <c r="C10" s="138" t="s">
        <v>443</v>
      </c>
      <c r="D10" s="138">
        <v>50683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50</v>
      </c>
      <c r="B12" s="140"/>
      <c r="C12" s="139" t="str">
        <f>+C10</f>
        <v>META</v>
      </c>
      <c r="D12" s="141"/>
      <c r="E12" s="139">
        <f>+D10</f>
        <v>50683</v>
      </c>
      <c r="F12" s="141"/>
      <c r="G12" s="139" t="str">
        <f>+A10</f>
        <v>SAN JUAN DE ARAMA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JUAN DE ARAMA</v>
      </c>
      <c r="H17" s="209" t="str">
        <f>+C12</f>
        <v>META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36587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35067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1520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0.37280729731453721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0.311</v>
      </c>
      <c r="H24" s="16">
        <f>+N40</f>
        <v>0.43260304493130336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6.9922308546059936E-2</v>
      </c>
      <c r="D30" s="24">
        <v>3.9106145251396648E-2</v>
      </c>
      <c r="E30" s="24">
        <v>1.7817371937639197E-2</v>
      </c>
      <c r="F30" s="24">
        <v>2.8089887640449437E-2</v>
      </c>
      <c r="G30" s="24">
        <v>0</v>
      </c>
      <c r="H30" s="25">
        <v>4.5197740112994352E-3</v>
      </c>
      <c r="I30" s="25">
        <v>1.0822510822510823E-3</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0.32509825940482873</v>
      </c>
      <c r="D31" s="29">
        <v>0.34123611095936807</v>
      </c>
      <c r="E31" s="29">
        <v>0.35471989221608935</v>
      </c>
      <c r="F31" s="29">
        <v>0.32859937529046834</v>
      </c>
      <c r="G31" s="29">
        <v>0.32454564040760547</v>
      </c>
      <c r="H31" s="30">
        <v>0.32729429526582554</v>
      </c>
      <c r="I31" s="30">
        <v>0.35789807906016829</v>
      </c>
      <c r="J31" s="31">
        <v>0.3670954308604526</v>
      </c>
      <c r="K31" s="31">
        <v>0.35723583258373459</v>
      </c>
      <c r="L31" s="31">
        <v>0.36534770020468549</v>
      </c>
      <c r="M31" s="32">
        <v>0.37280729731453721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94</v>
      </c>
      <c r="D39" s="39">
        <v>28</v>
      </c>
      <c r="E39" s="40">
        <v>0.2978723404255319</v>
      </c>
      <c r="F39" s="38">
        <v>97</v>
      </c>
      <c r="G39" s="39">
        <v>32</v>
      </c>
      <c r="H39" s="40">
        <v>0.32989690721649484</v>
      </c>
      <c r="I39" s="38">
        <v>79</v>
      </c>
      <c r="J39" s="39">
        <v>32</v>
      </c>
      <c r="K39" s="40">
        <v>0.4050632911392405</v>
      </c>
      <c r="L39" s="41">
        <v>90</v>
      </c>
      <c r="M39" s="42">
        <v>28</v>
      </c>
      <c r="N39" s="43">
        <v>0.311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10111</v>
      </c>
      <c r="D40" s="45">
        <v>3899</v>
      </c>
      <c r="E40" s="46">
        <v>0.38561962219365048</v>
      </c>
      <c r="F40" s="44">
        <v>10092</v>
      </c>
      <c r="G40" s="45">
        <v>3956</v>
      </c>
      <c r="H40" s="46">
        <v>0.39199365834324218</v>
      </c>
      <c r="I40" s="44">
        <v>9873</v>
      </c>
      <c r="J40" s="45">
        <v>4025</v>
      </c>
      <c r="K40" s="46">
        <v>0.40767750430466931</v>
      </c>
      <c r="L40" s="47">
        <v>10772</v>
      </c>
      <c r="M40" s="45">
        <v>4660</v>
      </c>
      <c r="N40" s="46">
        <v>0.43260304493130336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4</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63</v>
      </c>
      <c r="D47" s="45">
        <v>31</v>
      </c>
      <c r="E47" s="45">
        <v>16</v>
      </c>
      <c r="F47" s="45">
        <v>25</v>
      </c>
      <c r="G47" s="45">
        <v>0</v>
      </c>
      <c r="H47" s="64">
        <v>4</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63</v>
      </c>
      <c r="D48" s="68">
        <f t="shared" ref="D48:L48" si="0">+SUM(D46:D47)</f>
        <v>35</v>
      </c>
      <c r="E48" s="68">
        <f t="shared" si="0"/>
        <v>16</v>
      </c>
      <c r="F48" s="68">
        <f t="shared" si="0"/>
        <v>25</v>
      </c>
      <c r="G48" s="68">
        <f t="shared" si="0"/>
        <v>0</v>
      </c>
      <c r="H48" s="69">
        <f t="shared" si="0"/>
        <v>4</v>
      </c>
      <c r="I48" s="69">
        <f t="shared" si="0"/>
        <v>1</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63</v>
      </c>
      <c r="D53" s="60">
        <v>35</v>
      </c>
      <c r="E53" s="60">
        <v>16</v>
      </c>
      <c r="F53" s="60">
        <v>25</v>
      </c>
      <c r="G53" s="60">
        <v>0</v>
      </c>
      <c r="H53" s="61">
        <v>4</v>
      </c>
      <c r="I53" s="61">
        <v>1</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63</v>
      </c>
      <c r="D55" s="68">
        <f t="shared" ref="D55:M55" si="1">+SUM(D53:D54)</f>
        <v>35</v>
      </c>
      <c r="E55" s="68">
        <f t="shared" si="1"/>
        <v>16</v>
      </c>
      <c r="F55" s="68">
        <f t="shared" si="1"/>
        <v>25</v>
      </c>
      <c r="G55" s="68">
        <f t="shared" si="1"/>
        <v>0</v>
      </c>
      <c r="H55" s="69">
        <f t="shared" si="1"/>
        <v>4</v>
      </c>
      <c r="I55" s="69">
        <f t="shared" si="1"/>
        <v>1</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62</v>
      </c>
      <c r="D60" s="73">
        <v>27</v>
      </c>
      <c r="E60" s="73">
        <v>3</v>
      </c>
      <c r="F60" s="73">
        <v>0</v>
      </c>
      <c r="G60" s="73">
        <v>0</v>
      </c>
      <c r="H60" s="74">
        <v>3</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11</v>
      </c>
      <c r="F61" s="77">
        <v>3</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v>
      </c>
      <c r="D62" s="77">
        <v>8</v>
      </c>
      <c r="E62" s="77">
        <v>2</v>
      </c>
      <c r="F62" s="77">
        <v>22</v>
      </c>
      <c r="G62" s="77">
        <v>0</v>
      </c>
      <c r="H62" s="78">
        <v>1</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63</v>
      </c>
      <c r="D66" s="81">
        <f t="shared" ref="D66:M66" si="2">+SUM(D60:D65)</f>
        <v>35</v>
      </c>
      <c r="E66" s="81">
        <f t="shared" si="2"/>
        <v>16</v>
      </c>
      <c r="F66" s="81">
        <f t="shared" si="2"/>
        <v>25</v>
      </c>
      <c r="G66" s="81">
        <f t="shared" si="2"/>
        <v>0</v>
      </c>
      <c r="H66" s="82">
        <f t="shared" si="2"/>
        <v>4</v>
      </c>
      <c r="I66" s="82">
        <f t="shared" si="2"/>
        <v>1</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4</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3</v>
      </c>
      <c r="E75" s="77">
        <v>3</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62</v>
      </c>
      <c r="D76" s="77">
        <v>25</v>
      </c>
      <c r="E76" s="77">
        <v>13</v>
      </c>
      <c r="F76" s="77">
        <v>25</v>
      </c>
      <c r="G76" s="77">
        <v>0</v>
      </c>
      <c r="H76" s="78">
        <v>3</v>
      </c>
      <c r="I76" s="78">
        <v>1</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v>
      </c>
      <c r="D77" s="77">
        <v>3</v>
      </c>
      <c r="E77" s="77">
        <v>0</v>
      </c>
      <c r="F77" s="77">
        <v>0</v>
      </c>
      <c r="G77" s="77">
        <v>0</v>
      </c>
      <c r="H77" s="78">
        <v>1</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63</v>
      </c>
      <c r="D80" s="81">
        <f t="shared" ref="D80:M80" si="3">+SUM(D71:D79)</f>
        <v>35</v>
      </c>
      <c r="E80" s="81">
        <f t="shared" si="3"/>
        <v>16</v>
      </c>
      <c r="F80" s="81">
        <f t="shared" si="3"/>
        <v>25</v>
      </c>
      <c r="G80" s="81">
        <f t="shared" si="3"/>
        <v>0</v>
      </c>
      <c r="H80" s="82">
        <f t="shared" si="3"/>
        <v>4</v>
      </c>
      <c r="I80" s="82">
        <f t="shared" si="3"/>
        <v>1</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v>
      </c>
      <c r="F89" s="79">
        <v>1</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4</v>
      </c>
      <c r="F96" s="83">
        <f t="shared" si="4"/>
        <v>1</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1</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63</v>
      </c>
      <c r="D103" s="77">
        <v>35</v>
      </c>
      <c r="E103" s="77">
        <v>16</v>
      </c>
      <c r="F103" s="77">
        <v>24</v>
      </c>
      <c r="G103" s="77">
        <v>0</v>
      </c>
      <c r="H103" s="78">
        <v>4</v>
      </c>
      <c r="I103" s="78">
        <v>1</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63</v>
      </c>
      <c r="D107" s="81">
        <f t="shared" ref="D107:M107" si="5">+SUM(D102:D106)</f>
        <v>35</v>
      </c>
      <c r="E107" s="81">
        <f t="shared" si="5"/>
        <v>16</v>
      </c>
      <c r="F107" s="81">
        <f t="shared" si="5"/>
        <v>25</v>
      </c>
      <c r="G107" s="81">
        <f t="shared" si="5"/>
        <v>0</v>
      </c>
      <c r="H107" s="82">
        <f t="shared" si="5"/>
        <v>4</v>
      </c>
      <c r="I107" s="82">
        <f t="shared" si="5"/>
        <v>1</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28</v>
      </c>
      <c r="D113" s="108">
        <v>8</v>
      </c>
      <c r="E113" s="108">
        <v>3</v>
      </c>
      <c r="F113" s="108">
        <v>3</v>
      </c>
      <c r="G113" s="108">
        <v>0</v>
      </c>
      <c r="H113" s="109">
        <v>3</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35</v>
      </c>
      <c r="D114" s="77">
        <v>27</v>
      </c>
      <c r="E114" s="77">
        <v>13</v>
      </c>
      <c r="F114" s="77">
        <v>22</v>
      </c>
      <c r="G114" s="77">
        <v>0</v>
      </c>
      <c r="H114" s="78">
        <v>1</v>
      </c>
      <c r="I114" s="78">
        <v>1</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63</v>
      </c>
      <c r="D116" s="81">
        <f t="shared" si="6"/>
        <v>35</v>
      </c>
      <c r="E116" s="81">
        <f t="shared" si="6"/>
        <v>16</v>
      </c>
      <c r="F116" s="81">
        <f t="shared" si="6"/>
        <v>25</v>
      </c>
      <c r="G116" s="81">
        <f t="shared" si="6"/>
        <v>0</v>
      </c>
      <c r="H116" s="82">
        <f t="shared" si="6"/>
        <v>4</v>
      </c>
      <c r="I116" s="82">
        <f t="shared" si="6"/>
        <v>1</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11</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2</v>
      </c>
      <c r="F134" s="77">
        <v>2</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13</v>
      </c>
      <c r="F138" s="81">
        <f t="shared" si="10"/>
        <v>2</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11</v>
      </c>
      <c r="F144" s="102">
        <v>3</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8</v>
      </c>
      <c r="D145" s="77">
        <v>0</v>
      </c>
      <c r="E145" s="77">
        <v>0</v>
      </c>
      <c r="F145" s="77">
        <v>0</v>
      </c>
      <c r="G145" s="78">
        <v>2</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8</v>
      </c>
      <c r="D150" s="81">
        <f t="shared" ref="D150:I150" si="12">+SUM(D144:D149)</f>
        <v>0</v>
      </c>
      <c r="E150" s="81">
        <f t="shared" si="12"/>
        <v>14</v>
      </c>
      <c r="F150" s="81">
        <f t="shared" si="12"/>
        <v>3</v>
      </c>
      <c r="G150" s="82">
        <f t="shared" si="12"/>
        <v>2</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g1ErlUdu1J3QhIEPJZzHwsWiD8olqZEJR4oMtc20uYjHVBoXrUxKlkflYRlaS1OxAzug7FBdT2HRj9qtU3t4bA==" saltValue="emIpluf1k3KmrYNPn6Raq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2025-08-08T01:59:27Z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