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05B478D-82D9-49AA-ABA9-6C869A206B7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<sst xmlns="http://schemas.openxmlformats.org/spreadsheetml/2006/main" count="22315" uniqueCount="444">
  <si>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</si>
  <si>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</si>
  <si>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</si>
  <si>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</si>
  <si>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</si>
  <si>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</si>
  <si>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</si>
  <si>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</si>
  <si>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</si>
  <si>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</si>
  <si>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</si>
  <si>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</si>
  <si>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</si>
  <si>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</si>
  <si>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</si>
  <si>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</si>
  <si>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</si>
  <si>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</si>
  <si>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</si>
  <si>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</si>
  <si>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</si>
  <si>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</si>
  <si>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</si>
  <si>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</si>
  <si>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</si>
  <si>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</si>
  <si>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</si>
  <si>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</si>
  <si>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</si>
  <si>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</si>
  <si>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</si>
  <si>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</si>
  <si>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</si>
  <si>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</si>
  <si>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</si>
  <si>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</si>
  <si>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</si>
  <si>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</si>
  <si>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</si>
  <si>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</si>
  <si>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</si>
  <si>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</si>
  <si>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</si>
  <si>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</si>
  <si>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</si>
  <si>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</si>
  <si>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</si>
  <si>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</si>
  <si>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</si>
  <si>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</si>
  <si>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</si>
  <si>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</si>
  <si>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</si>
  <si>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</si>
  <si>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</si>
  <si>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</si>
  <si>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</si>
  <si>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</si>
  <si>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</si>
  <si>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</si>
  <si>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</si>
  <si>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</si>
  <si>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</si>
  <si>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</si>
  <si>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</si>
  <si>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</si>
  <si>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</si>
  <si>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</si>
  <si>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</si>
  <si>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</si>
  <si>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</si>
  <si>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</si>
  <si>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</si>
  <si>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</si>
  <si>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</si>
  <si>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</si>
  <si>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</si>
  <si>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</si>
  <si>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</si>
  <si>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</si>
  <si>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</si>
  <si>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</si>
  <si>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</si>
  <si>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</si>
  <si>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</si>
  <si>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</si>
  <si>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</si>
  <si>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</si>
  <si>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</si>
  <si>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</si>
  <si>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</si>
  <si>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</si>
  <si>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</si>
  <si>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</si>
  <si>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</si>
  <si>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</si>
  <si>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</si>
  <si>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</si>
  <si>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</si>
  <si>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</si>
  <si>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</si>
  <si>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</si>
  <si>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</si>
  <si>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</si>
  <si>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</si>
  <si>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</si>
  <si>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</si>
  <si>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</si>
  <si>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</si>
  <si>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</si>
  <si>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</si>
  <si>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</si>
  <si>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</si>
  <si>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</si>
  <si>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</si>
  <si>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</si>
  <si>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</si>
  <si>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</si>
  <si>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</si>
  <si>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</si>
  <si>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</si>
  <si>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</si>
  <si>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</si>
  <si>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</si>
  <si>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</si>
  <si>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</si>
  <si>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</si>
  <si>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</si>
  <si>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</si>
  <si>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</si>
  <si>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</si>
  <si>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</si>
  <si>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</si>
  <si>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</si>
  <si>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</si>
  <si>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</si>
  <si>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</si>
  <si>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</si>
  <si>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</si>
  <si>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</si>
  <si>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</si>
  <si>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</si>
  <si>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</si>
  <si>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</si>
  <si>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</si>
  <si>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</si>
  <si>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</si>
  <si>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</si>
  <si>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</si>
  <si>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</si>
  <si>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</si>
  <si>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</si>
  <si>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</si>
  <si>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</si>
  <si>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</si>
  <si>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</si>
  <si>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</si>
  <si>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</si>
  <si>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</si>
  <si>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</si>
  <si>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</si>
  <si>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</si>
  <si>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</si>
  <si>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</si>
  <si>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</si>
  <si>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</si>
  <si>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</si>
  <si>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</si>
  <si>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</si>
  <si>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</si>
  <si>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</si>
  <si>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</si>
  <si>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</si>
  <si>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</si>
  <si>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</si>
  <si>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</si>
  <si>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</si>
  <si>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</si>
  <si>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</si>
  <si>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</si>
  <si>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</si>
  <si>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</si>
  <si>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</si>
  <si>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</si>
  <si>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</si>
  <si>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</si>
  <si>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</si>
  <si>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</si>
  <si>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</si>
  <si>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</si>
  <si>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</si>
  <si>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</si>
  <si>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</si>
  <si>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</si>
  <si>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</si>
  <si>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</si>
  <si>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</si>
  <si>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</si>
  <si>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</si>
  <si>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</si>
  <si>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</si>
  <si>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</si>
  <si>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</si>
  <si>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</si>
  <si>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</si>
  <si>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</si>
  <si>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</si>
  <si>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</si>
  <si>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</si>
  <si>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</si>
  <si>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</si>
  <si>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</si>
  <si>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</si>
  <si>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</si>
  <si>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</si>
  <si>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</si>
  <si>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</si>
  <si>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</si>
  <si>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</si>
  <si>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</si>
  <si>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</si>
  <si>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</si>
  <si>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</si>
  <si>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</si>
  <si>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</si>
  <si>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</si>
  <si>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</si>
  <si>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</si>
  <si>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</si>
  <si>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</si>
  <si>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</si>
  <si>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</si>
  <si>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</si>
  <si>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</si>
  <si>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</si>
  <si>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</si>
  <si>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</si>
  <si>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</si>
  <si>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</si>
  <si>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</si>
  <si>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</si>
  <si>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</si>
  <si>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</si>
  <si>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</si>
  <si>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</si>
  <si>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</si>
  <si>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</si>
  <si>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</si>
  <si>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</si>
  <si>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</si>
  <si>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</si>
  <si>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</si>
  <si>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</si>
  <si>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</si>
  <si>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</si>
  <si>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</si>
  <si>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</si>
  <si>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</si>
  <si>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</si>
  <si>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</si>
  <si>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</si>
  <si>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</si>
  <si>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</si>
  <si>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</si>
  <si>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</si>
  <si>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</si>
  <si>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</si>
  <si>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</si>
  <si>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</si>
  <si>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</si>
  <si>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</si>
  <si>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</si>
  <si>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</si>
  <si>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</si>
  <si>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</si>
  <si>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</si>
  <si>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</si>
  <si>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</si>
  <si>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</si>
  <si>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</si>
  <si>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</si>
  <si>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</si>
  <si>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</si>
  <si>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</si>
  <si>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</si>
  <si>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</si>
  <si>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</si>
  <si>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</si>
  <si>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</si>
  <si>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</si>
  <si>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</si>
  <si>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</si>
  <si>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</si>
  <si>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</si>
  <si>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</si>
  <si>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</si>
  <si>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</si>
  <si>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</si>
  <si>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</si>
  <si>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</si>
  <si>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</si>
  <si>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</si>
  <si>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</si>
  <si>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</si>
  <si>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</si>
  <si>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</si>
  <si>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</si>
  <si>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</si>
  <si>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</si>
  <si>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</si>
  <si>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</si>
  <si>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</si>
  <si>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</si>
  <si>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</si>
  <si>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</si>
  <si>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</si>
  <si>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</si>
  <si>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</si>
  <si>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</si>
  <si>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</si>
  <si>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</si>
  <si>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</si>
  <si>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</si>
  <si>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</si>
  <si>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</si>
  <si>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</si>
  <si>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</si>
  <si>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</si>
  <si>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</si>
  <si>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</si>
  <si>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</si>
  <si>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</si>
  <si>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</si>
  <si>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</si>
  <si>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</si>
  <si>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</si>
  <si>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</si>
  <si>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</si>
  <si>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</si>
  <si>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</si>
  <si>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</si>
  <si>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</si>
  <si>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</si>
  <si>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</si>
  <si>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</si>
  <si>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</si>
  <si>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</si>
  <si>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</si>
  <si>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</si>
  <si>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</si>
  <si>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</si>
  <si>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</si>
  <si>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</si>
  <si>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</si>
  <si>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</si>
  <si>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</si>
  <si>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</si>
  <si>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</si>
  <si>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</si>
  <si>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</si>
  <si>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</si>
  <si>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</si>
  <si>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</si>
  <si>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</si>
  <si>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</si>
  <si>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</si>
  <si>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</si>
  <si>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</si>
  <si>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</si>
  <si>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</si>
  <si>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</si>
  <si>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</si>
  <si>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</si>
  <si>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</si>
  <si>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</si>
  <si>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</si>
  <si>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</si>
  <si>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</si>
  <si>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</si>
  <si>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</si>
  <si>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</si>
  <si>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</si>
  <si>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</si>
  <si>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</si>
  <si>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</si>
  <si>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</si>
  <si>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</si>
  <si>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</si>
  <si>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</si>
  <si>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</si>
  <si>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</si>
  <si>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</si>
  <si>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</si>
  <si>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</si>
  <si>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</si>
  <si>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</si>
  <si>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</si>
  <si>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</si>
  <si>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</si>
  <si>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</si>
  <si>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</si>
  <si>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</si>
  <si>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</si>
  <si>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</si>
  <si>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</si>
  <si>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</si>
  <si>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</si>
  <si>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</si>
  <si>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</si>
  <si>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</si>
  <si>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</si>
  <si>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</si>
  <si>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</si>
  <si>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</si>
  <si>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</si>
  <si>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</si>
  <si>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</si>
  <si>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</si>
  <si>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</si>
  <si>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</si>
  <si>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</si>
  <si>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</si>
  <si>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</si>
  <si>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</si>
  <si>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</si>
  <si>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</si>
  <si>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</si>
  <si>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</si>
  <si>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</si>
  <si>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</si>
  <si>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</si>
  <si>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</si>
  <si>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</si>
  <si>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</si>
  <si>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</si>
  <si>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</si>
  <si>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</si>
  <si>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</si>
  <si>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</si>
  <si>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</si>
  <si>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</si>
  <si>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</si>
  <si>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CAJIBÍO</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</si>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</sst>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CAJIBÍO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19130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19130</v>
      </c>
      <c r="F12" s="141"/>
      <c r="G12" s="139" t="str">
        <f>+A10</f>
        <v>CAJIBÍO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CAJIBÍO</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1.0506960861570791E-3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0.23899999999999999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9.7919216646266821E-3</v>
      </c>
      <c r="D30" s="24">
        <v>0</v>
      </c>
      <c r="E30" s="24">
        <v>0</v>
      </c>
      <c r="F30" s="24">
        <v>0</v>
      </c>
      <c r="G30" s="24">
        <v>0</v>
      </c>
      <c r="H30" s="25">
        <v>0</v>
      </c>
      <c r="I30" s="25">
        <v>0</v>
      </c>
      <c r="J30" s="26">
        <v>0</v>
      </c>
      <c r="K30" s="26">
        <v>5.1177072671443195E-4</v>
      </c>
      <c r="L30" s="26">
        <v>1.0365379632029023E-3</v>
      </c>
      <c r="M30" s="27">
        <v>1.0506960861570791E-3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336</v>
      </c>
      <c r="D39" s="39">
        <v>47</v>
      </c>
      <c r="E39" s="40">
        <v>0.13988095238095238</v>
      </c>
      <c r="F39" s="38">
        <v>347</v>
      </c>
      <c r="G39" s="39">
        <v>70</v>
      </c>
      <c r="H39" s="40">
        <v>0.20172910662824209</v>
      </c>
      <c r="I39" s="38">
        <v>391</v>
      </c>
      <c r="J39" s="39">
        <v>56</v>
      </c>
      <c r="K39" s="40">
        <v>0.14322250639386189</v>
      </c>
      <c r="L39" s="41">
        <v>377</v>
      </c>
      <c r="M39" s="42">
        <v>90</v>
      </c>
      <c r="N39" s="43">
        <v>0.23899999999999999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40</v>
      </c>
      <c r="D46" s="60">
        <v>0</v>
      </c>
      <c r="E46" s="60">
        <v>0</v>
      </c>
      <c r="F46" s="60">
        <v>0</v>
      </c>
      <c r="G46" s="60">
        <v>0</v>
      </c>
      <c r="H46" s="61">
        <v>0</v>
      </c>
      <c r="I46" s="61">
        <v>0</v>
      </c>
      <c r="J46" s="62">
        <v>0</v>
      </c>
      <c r="K46" s="62">
        <v>2</v>
      </c>
      <c r="L46" s="62">
        <v>4</v>
      </c>
      <c r="M46" s="63">
        <v>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40</v>
      </c>
      <c r="D48" s="68">
        <f t="shared" ref="D48:L48" si="0">+SUM(D46:D47)</f>
        <v>0</v>
      </c>
      <c r="E48" s="68">
        <f t="shared" si="0"/>
        <v>0</v>
      </c>
      <c r="F48" s="68">
        <f t="shared" si="0"/>
        <v>0</v>
      </c>
      <c r="G48" s="68">
        <f t="shared" si="0"/>
        <v>0</v>
      </c>
      <c r="H48" s="69">
        <f t="shared" si="0"/>
        <v>0</v>
      </c>
      <c r="I48" s="69">
        <f t="shared" si="0"/>
        <v>0</v>
      </c>
      <c r="J48" s="70">
        <f t="shared" si="0"/>
        <v>0</v>
      </c>
      <c r="K48" s="70">
        <f t="shared" si="0"/>
        <v>2</v>
      </c>
      <c r="L48" s="70">
        <f t="shared" si="0"/>
        <v>4</v>
      </c>
      <c r="M48" s="71">
        <f>+SUM(M46:M47)</f>
        <v>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40</v>
      </c>
      <c r="D53" s="60">
        <v>0</v>
      </c>
      <c r="E53" s="60">
        <v>0</v>
      </c>
      <c r="F53" s="60">
        <v>0</v>
      </c>
      <c r="G53" s="60">
        <v>0</v>
      </c>
      <c r="H53" s="61">
        <v>0</v>
      </c>
      <c r="I53" s="61">
        <v>0</v>
      </c>
      <c r="J53" s="62">
        <v>0</v>
      </c>
      <c r="K53" s="62">
        <v>2</v>
      </c>
      <c r="L53" s="62">
        <v>4</v>
      </c>
      <c r="M53" s="63">
        <v>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40</v>
      </c>
      <c r="D55" s="68">
        <f t="shared" ref="D55:M55" si="1">+SUM(D53:D54)</f>
        <v>0</v>
      </c>
      <c r="E55" s="68">
        <f t="shared" si="1"/>
        <v>0</v>
      </c>
      <c r="F55" s="68">
        <f t="shared" si="1"/>
        <v>0</v>
      </c>
      <c r="G55" s="68">
        <f t="shared" si="1"/>
        <v>0</v>
      </c>
      <c r="H55" s="69">
        <f t="shared" si="1"/>
        <v>0</v>
      </c>
      <c r="I55" s="69">
        <f t="shared" si="1"/>
        <v>0</v>
      </c>
      <c r="J55" s="70">
        <f t="shared" si="1"/>
        <v>0</v>
      </c>
      <c r="K55" s="70">
        <f t="shared" si="1"/>
        <v>2</v>
      </c>
      <c r="L55" s="70">
        <f t="shared" si="1"/>
        <v>4</v>
      </c>
      <c r="M55" s="71">
        <f t="shared" si="1"/>
        <v>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2</v>
      </c>
      <c r="L62" s="65">
        <v>4</v>
      </c>
      <c r="M62" s="66">
        <v>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40</v>
      </c>
      <c r="D66" s="81">
        <f t="shared" ref="D66:M66" si="2">+SUM(D60:D65)</f>
        <v>0</v>
      </c>
      <c r="E66" s="81">
        <f t="shared" si="2"/>
        <v>0</v>
      </c>
      <c r="F66" s="81">
        <f t="shared" si="2"/>
        <v>0</v>
      </c>
      <c r="G66" s="81">
        <f t="shared" si="2"/>
        <v>0</v>
      </c>
      <c r="H66" s="82">
        <f t="shared" si="2"/>
        <v>0</v>
      </c>
      <c r="I66" s="82">
        <f t="shared" si="2"/>
        <v>0</v>
      </c>
      <c r="J66" s="83">
        <f t="shared" si="2"/>
        <v>0</v>
      </c>
      <c r="K66" s="70">
        <f t="shared" si="2"/>
        <v>2</v>
      </c>
      <c r="L66" s="70">
        <f t="shared" si="2"/>
        <v>4</v>
      </c>
      <c r="M66" s="71">
        <f t="shared" si="2"/>
        <v>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v>
      </c>
      <c r="L75" s="65">
        <v>2</v>
      </c>
      <c r="M75" s="66">
        <v>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23</v>
      </c>
      <c r="D76" s="77">
        <v>0</v>
      </c>
      <c r="E76" s="77">
        <v>0</v>
      </c>
      <c r="F76" s="77">
        <v>0</v>
      </c>
      <c r="G76" s="77">
        <v>0</v>
      </c>
      <c r="H76" s="78">
        <v>0</v>
      </c>
      <c r="I76" s="78">
        <v>0</v>
      </c>
      <c r="J76" s="79">
        <v>0</v>
      </c>
      <c r="K76" s="65">
        <v>1</v>
      </c>
      <c r="L76" s="65">
        <v>2</v>
      </c>
      <c r="M76" s="66">
        <v>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40</v>
      </c>
      <c r="D80" s="81">
        <f t="shared" ref="D80:M80" si="3">+SUM(D71:D79)</f>
        <v>0</v>
      </c>
      <c r="E80" s="81">
        <f t="shared" si="3"/>
        <v>0</v>
      </c>
      <c r="F80" s="81">
        <f t="shared" si="3"/>
        <v>0</v>
      </c>
      <c r="G80" s="81">
        <f t="shared" si="3"/>
        <v>0</v>
      </c>
      <c r="H80" s="82">
        <f t="shared" si="3"/>
        <v>0</v>
      </c>
      <c r="I80" s="82">
        <f t="shared" si="3"/>
        <v>0</v>
      </c>
      <c r="J80" s="83">
        <f t="shared" si="3"/>
        <v>0</v>
      </c>
      <c r="K80" s="70">
        <f t="shared" si="3"/>
        <v>2</v>
      </c>
      <c r="L80" s="70">
        <f t="shared" si="3"/>
        <v>4</v>
      </c>
      <c r="M80" s="71">
        <f t="shared" si="3"/>
        <v>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1</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1</v>
      </c>
      <c r="I89" s="65">
        <v>3</v>
      </c>
      <c r="J89" s="66">
        <v>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2</v>
      </c>
      <c r="I96" s="70">
        <f t="shared" si="4"/>
        <v>4</v>
      </c>
      <c r="J96" s="71">
        <f t="shared" si="4"/>
        <v>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40</v>
      </c>
      <c r="D102" s="102">
        <v>0</v>
      </c>
      <c r="E102" s="102">
        <v>0</v>
      </c>
      <c r="F102" s="102">
        <v>0</v>
      </c>
      <c r="G102" s="102">
        <v>0</v>
      </c>
      <c r="H102" s="103">
        <v>0</v>
      </c>
      <c r="I102" s="103">
        <v>0</v>
      </c>
      <c r="J102" s="103">
        <v>0</v>
      </c>
      <c r="K102" s="97">
        <v>2</v>
      </c>
      <c r="L102" s="97">
        <v>4</v>
      </c>
      <c r="M102" s="98">
        <v>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2</v>
      </c>
      <c r="L107" s="70">
        <f t="shared" si="5"/>
        <v>4</v>
      </c>
      <c r="M107" s="71">
        <f t="shared" si="5"/>
        <v>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v>
      </c>
      <c r="D113" s="108">
        <v>0</v>
      </c>
      <c r="E113" s="108">
        <v>0</v>
      </c>
      <c r="F113" s="108">
        <v>0</v>
      </c>
      <c r="G113" s="108">
        <v>0</v>
      </c>
      <c r="H113" s="109">
        <v>0</v>
      </c>
      <c r="I113" s="109">
        <v>0</v>
      </c>
      <c r="J113" s="97">
        <v>0</v>
      </c>
      <c r="K113" s="97">
        <v>2</v>
      </c>
      <c r="L113" s="97">
        <v>3</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27</v>
      </c>
      <c r="D114" s="77">
        <v>0</v>
      </c>
      <c r="E114" s="77">
        <v>0</v>
      </c>
      <c r="F114" s="77">
        <v>0</v>
      </c>
      <c r="G114" s="77">
        <v>0</v>
      </c>
      <c r="H114" s="78">
        <v>0</v>
      </c>
      <c r="I114" s="78">
        <v>0</v>
      </c>
      <c r="J114" s="78">
        <v>0</v>
      </c>
      <c r="K114" s="65">
        <v>0</v>
      </c>
      <c r="L114" s="65">
        <v>1</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40</v>
      </c>
      <c r="D116" s="81">
        <f t="shared" si="6"/>
        <v>0</v>
      </c>
      <c r="E116" s="81">
        <f t="shared" si="6"/>
        <v>0</v>
      </c>
      <c r="F116" s="81">
        <f t="shared" si="6"/>
        <v>0</v>
      </c>
      <c r="G116" s="81">
        <f t="shared" si="6"/>
        <v>0</v>
      </c>
      <c r="H116" s="82">
        <f t="shared" si="6"/>
        <v>0</v>
      </c>
      <c r="I116" s="82">
        <f t="shared" si="6"/>
        <v>0</v>
      </c>
      <c r="J116" s="82">
        <f t="shared" si="6"/>
        <v>0</v>
      </c>
      <c r="K116" s="70">
        <f t="shared" si="6"/>
        <v>2</v>
      </c>
      <c r="L116" s="70">
        <f t="shared" si="6"/>
        <v>4</v>
      </c>
      <c r="M116" s="71">
        <f t="shared" si="6"/>
        <v>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v>
      </c>
      <c r="D123" s="115">
        <v>0</v>
      </c>
      <c r="E123" s="116">
        <f t="shared" si="8"/>
        <v>0</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v>
      </c>
      <c r="D127" s="118">
        <f>+SUM(D121:D126)</f>
        <v>0</v>
      </c>
      <c r="E127" s="119">
        <f t="shared" ref="E127" si="9">+IF(C127=0,"",(D127/C127))</f>
        <v>0</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1</v>
      </c>
      <c r="L134" s="124">
        <v>1</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1</v>
      </c>
      <c r="L138" s="127">
        <f>+SUM(L132:L137)</f>
        <v>1</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6</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XzwOsVltCtYUnMDD6yp98N8GAeMATy0OSejuzf0YgSe/eIPjN5mDcNTdsdKCPpsjInLSqot+kz85A9qg1C+IQ==" saltValue="NSED+EOIybpfBfjSqv7V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