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CCF2DC1-02D6-475C-80EB-2EE8D1A1446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<sst xmlns="http://schemas.openxmlformats.org/spreadsheetml/2006/main" count="22315" uniqueCount="444">
  <si>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</si>
  <si>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</si>
  <si>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</si>
  <si>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</si>
  <si>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</si>
  <si>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</si>
  <si>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</si>
  <si>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</si>
  <si>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</si>
  <si>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</si>
  <si>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</si>
  <si>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</si>
  <si>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</si>
  <si>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</si>
  <si>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</si>
  <si>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</si>
  <si>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</si>
  <si>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</si>
  <si>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</si>
  <si>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</si>
  <si>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</si>
  <si>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</si>
  <si>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</si>
  <si>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</si>
  <si>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</si>
  <si>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</si>
  <si>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</si>
  <si>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</si>
  <si>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</si>
  <si>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</si>
  <si>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</si>
  <si>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</si>
  <si>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</si>
  <si>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</si>
  <si>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</si>
  <si>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</si>
  <si>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</si>
  <si>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</si>
  <si>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</si>
  <si>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</si>
  <si>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</si>
  <si>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</si>
  <si>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</si>
  <si>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</si>
  <si>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</si>
  <si>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</si>
  <si>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</si>
  <si>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</si>
  <si>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</si>
  <si>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</si>
  <si>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</si>
  <si>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</si>
  <si>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</si>
  <si>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</si>
  <si>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</si>
  <si>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</si>
  <si>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</si>
  <si>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</si>
  <si>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</si>
  <si>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</si>
  <si>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</si>
  <si>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</si>
  <si>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</si>
  <si>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</si>
  <si>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</si>
  <si>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</si>
  <si>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</si>
  <si>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</si>
  <si>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</si>
  <si>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</si>
  <si>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</si>
  <si>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</si>
  <si>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</si>
  <si>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</si>
  <si>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</si>
  <si>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</si>
  <si>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</si>
  <si>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</si>
  <si>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</si>
  <si>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</si>
  <si>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</si>
  <si>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</si>
  <si>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</si>
  <si>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</si>
  <si>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</si>
  <si>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</si>
  <si>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</si>
  <si>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</si>
  <si>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</si>
  <si>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</si>
  <si>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</si>
  <si>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</si>
  <si>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</si>
  <si>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</si>
  <si>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</si>
  <si>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</si>
  <si>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</si>
  <si>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</si>
  <si>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</si>
  <si>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</si>
  <si>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</si>
  <si>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</si>
  <si>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</si>
  <si>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</si>
  <si>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</si>
  <si>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</si>
  <si>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</si>
  <si>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</si>
  <si>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</si>
  <si>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</si>
  <si>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</si>
  <si>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</si>
  <si>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</si>
  <si>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</si>
  <si>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</si>
  <si>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</si>
  <si>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</si>
  <si>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</si>
  <si>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</si>
  <si>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</si>
  <si>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</si>
  <si>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</si>
  <si>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</si>
  <si>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</si>
  <si>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</si>
  <si>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</si>
  <si>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</si>
  <si>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</si>
  <si>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</si>
  <si>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</si>
  <si>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</si>
  <si>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</si>
  <si>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</si>
  <si>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</si>
  <si>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</si>
  <si>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</si>
  <si>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</si>
  <si>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</si>
  <si>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</si>
  <si>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</si>
  <si>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</si>
  <si>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</si>
  <si>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</si>
  <si>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</si>
  <si>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</si>
  <si>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</si>
  <si>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</si>
  <si>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</si>
  <si>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</si>
  <si>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</si>
  <si>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</si>
  <si>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</si>
  <si>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</si>
  <si>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</si>
  <si>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</si>
  <si>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</si>
  <si>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</si>
  <si>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</si>
  <si>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</si>
  <si>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</si>
  <si>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</si>
  <si>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</si>
  <si>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</si>
  <si>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</si>
  <si>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</si>
  <si>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</si>
  <si>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</si>
  <si>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</si>
  <si>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</si>
  <si>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</si>
  <si>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</si>
  <si>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</si>
  <si>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</si>
  <si>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</si>
  <si>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</si>
  <si>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</si>
  <si>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</si>
  <si>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</si>
  <si>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</si>
  <si>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</si>
  <si>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</si>
  <si>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</si>
  <si>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</si>
  <si>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</si>
  <si>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</si>
  <si>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</si>
  <si>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</si>
  <si>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</si>
  <si>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</si>
  <si>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</si>
  <si>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</si>
  <si>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</si>
  <si>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</si>
  <si>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</si>
  <si>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</si>
  <si>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</si>
  <si>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</si>
  <si>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</si>
  <si>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</si>
  <si>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</si>
  <si>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</si>
  <si>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</si>
  <si>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</si>
  <si>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</si>
  <si>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</si>
  <si>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</si>
  <si>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</si>
  <si>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</si>
  <si>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</si>
  <si>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</si>
  <si>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</si>
  <si>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</si>
  <si>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</si>
  <si>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</si>
  <si>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</si>
  <si>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</si>
  <si>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</si>
  <si>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</si>
  <si>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</si>
  <si>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</si>
  <si>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</si>
  <si>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</si>
  <si>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</si>
  <si>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</si>
  <si>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</si>
  <si>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</si>
  <si>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</si>
  <si>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</si>
  <si>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</si>
  <si>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</si>
  <si>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</si>
  <si>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</si>
  <si>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</si>
  <si>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</si>
  <si>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</si>
  <si>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</si>
  <si>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</si>
  <si>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</si>
  <si>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</si>
  <si>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</si>
  <si>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</si>
  <si>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</si>
  <si>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</si>
  <si>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</si>
  <si>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</si>
  <si>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</si>
  <si>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</si>
  <si>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</si>
  <si>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</si>
  <si>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</si>
  <si>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</si>
  <si>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</si>
  <si>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</si>
  <si>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</si>
  <si>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</si>
  <si>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</si>
  <si>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</si>
  <si>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</si>
  <si>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</si>
  <si>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</si>
  <si>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</si>
  <si>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</si>
  <si>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</si>
  <si>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</si>
  <si>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</si>
  <si>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</si>
  <si>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</si>
  <si>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</si>
  <si>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</si>
  <si>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</si>
  <si>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</si>
  <si>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</si>
  <si>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</si>
  <si>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</si>
  <si>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</si>
  <si>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</si>
  <si>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</si>
  <si>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</si>
  <si>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</si>
  <si>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</si>
  <si>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</si>
  <si>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</si>
  <si>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</si>
  <si>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</si>
  <si>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</si>
  <si>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</si>
  <si>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</si>
  <si>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</si>
  <si>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</si>
  <si>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</si>
  <si>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</si>
  <si>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</si>
  <si>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</si>
  <si>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</si>
  <si>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</si>
  <si>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</si>
  <si>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</si>
  <si>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</si>
  <si>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</si>
  <si>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</si>
  <si>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</si>
  <si>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</si>
  <si>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</si>
  <si>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</si>
  <si>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</si>
  <si>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</si>
  <si>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</si>
  <si>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</si>
  <si>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</si>
  <si>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</si>
  <si>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</si>
  <si>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</si>
  <si>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</si>
  <si>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</si>
  <si>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</si>
  <si>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</si>
  <si>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</si>
  <si>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</si>
  <si>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</si>
  <si>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</si>
  <si>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</si>
  <si>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</si>
  <si>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</si>
  <si>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</si>
  <si>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</si>
  <si>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</si>
  <si>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</si>
  <si>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</si>
  <si>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</si>
  <si>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</si>
  <si>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</si>
  <si>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</si>
  <si>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</si>
  <si>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</si>
  <si>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</si>
  <si>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</si>
  <si>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</si>
  <si>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</si>
  <si>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</si>
  <si>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</si>
  <si>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</si>
  <si>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</si>
  <si>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</si>
  <si>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</si>
  <si>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</si>
  <si>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</si>
  <si>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</si>
  <si>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</si>
  <si>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</si>
  <si>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</si>
  <si>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</si>
  <si>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</si>
  <si>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</si>
  <si>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</si>
  <si>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</si>
  <si>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</si>
  <si>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</si>
  <si>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</si>
  <si>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</si>
  <si>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</si>
  <si>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</si>
  <si>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</si>
  <si>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</si>
  <si>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</si>
  <si>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</si>
  <si>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</si>
  <si>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</si>
  <si>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</si>
  <si>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</si>
  <si>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</si>
  <si>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</si>
  <si>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</si>
  <si>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</si>
  <si>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</si>
  <si>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</si>
  <si>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</si>
  <si>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</si>
  <si>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</si>
  <si>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</si>
  <si>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</si>
  <si>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</si>
  <si>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</si>
  <si>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</si>
  <si>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</si>
  <si>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</si>
  <si>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</si>
  <si>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</si>
  <si>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</si>
  <si>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</si>
  <si>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</si>
  <si>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</si>
  <si>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</si>
  <si>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</si>
  <si>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</si>
  <si>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</si>
  <si>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</si>
  <si>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</si>
  <si>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</si>
  <si>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</si>
  <si>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</si>
  <si>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</si>
  <si>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</si>
  <si>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</si>
  <si>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</si>
  <si>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</si>
  <si>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</si>
  <si>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</si>
  <si>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</si>
  <si>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</si>
  <si>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</si>
  <si>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</si>
  <si>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</si>
  <si>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</si>
  <si>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</si>
  <si>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</si>
  <si>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</si>
  <si>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</si>
  <si>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</si>
  <si>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</si>
  <si>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</si>
  <si>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</si>
  <si>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</si>
  <si>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</si>
  <si>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</si>
  <si>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</si>
  <si>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</si>
  <si>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</si>
  <si>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</si>
  <si>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</si>
  <si>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</si>
  <si>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</si>
  <si>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</si>
  <si>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</si>
  <si>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</si>
  <si>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</si>
  <si>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</si>
  <si>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</si>
  <si>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</si>
  <si>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</si>
  <si>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</si>
  <si>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</si>
  <si>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</si>
  <si>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CALARCÁ</t>
  </si>
  <si>
    <t>QUINDÍO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</si>
</sst>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CALARCÁ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63</v>
      </c>
      <c r="C10" s="138" t="s">
        <v>443</v>
      </c>
      <c r="D10" s="138">
        <v>63130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63</v>
      </c>
      <c r="B12" s="140"/>
      <c r="C12" s="139" t="str">
        <f>+C10</f>
        <v>QUINDÍO</v>
      </c>
      <c r="D12" s="141"/>
      <c r="E12" s="139">
        <f>+D10</f>
        <v>63130</v>
      </c>
      <c r="F12" s="141"/>
      <c r="G12" s="139" t="str">
        <f>+A10</f>
        <v>CALARCÁ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CALARCÁ</v>
      </c>
      <c r="H17" s="209" t="str">
        <f>+C12</f>
        <v>QUINDÍO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26879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26100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779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0.6872037914691943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0.51700000000000002</v>
      </c>
      <c r="H24" s="16">
        <f>+N40</f>
        <v>0.55129209083790132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1.0474631751227497E-2</v>
      </c>
      <c r="D30" s="24">
        <v>8.4311456439080841E-3</v>
      </c>
      <c r="E30" s="24">
        <v>5.6951423785594644E-3</v>
      </c>
      <c r="F30" s="24">
        <v>4.930295817749065E-3</v>
      </c>
      <c r="G30" s="24">
        <v>1.5741367637102235E-2</v>
      </c>
      <c r="H30" s="25">
        <v>1.026694045174538E-3</v>
      </c>
      <c r="I30" s="25">
        <v>1.7355085039916696E-4</v>
      </c>
      <c r="J30" s="26">
        <v>0</v>
      </c>
      <c r="K30" s="26">
        <v>0</v>
      </c>
      <c r="L30" s="26">
        <v>1.8796992481203009E-4</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0.59056838792858546</v>
      </c>
      <c r="D31" s="29">
        <v>0.63248580706443702</v>
      </c>
      <c r="E31" s="29">
        <v>0.66224112840031346</v>
      </c>
      <c r="F31" s="29">
        <v>0.60887867479748792</v>
      </c>
      <c r="G31" s="29">
        <v>0.67324996539153703</v>
      </c>
      <c r="H31" s="30">
        <v>0.6330646103516766</v>
      </c>
      <c r="I31" s="30">
        <v>0.63783029356799847</v>
      </c>
      <c r="J31" s="31">
        <v>0.61183142282432201</v>
      </c>
      <c r="K31" s="31">
        <v>0.65058709146660687</v>
      </c>
      <c r="L31" s="31">
        <v>0.65314703243173955</v>
      </c>
      <c r="M31" s="32">
        <v>0.6872037914691943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693</v>
      </c>
      <c r="D39" s="39">
        <v>330</v>
      </c>
      <c r="E39" s="40">
        <v>0.47619047619047616</v>
      </c>
      <c r="F39" s="38">
        <v>685</v>
      </c>
      <c r="G39" s="39">
        <v>384</v>
      </c>
      <c r="H39" s="40">
        <v>0.56058394160583946</v>
      </c>
      <c r="I39" s="38">
        <v>686</v>
      </c>
      <c r="J39" s="39">
        <v>360</v>
      </c>
      <c r="K39" s="40">
        <v>0.52478134110787167</v>
      </c>
      <c r="L39" s="41">
        <v>683</v>
      </c>
      <c r="M39" s="42">
        <v>353</v>
      </c>
      <c r="N39" s="43">
        <v>0.51700000000000002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5338</v>
      </c>
      <c r="D40" s="45">
        <v>2510</v>
      </c>
      <c r="E40" s="46">
        <v>0.47021356313225926</v>
      </c>
      <c r="F40" s="44">
        <v>5369</v>
      </c>
      <c r="G40" s="45">
        <v>2704</v>
      </c>
      <c r="H40" s="46">
        <v>0.50363196125907994</v>
      </c>
      <c r="I40" s="44">
        <v>5155</v>
      </c>
      <c r="J40" s="45">
        <v>2665</v>
      </c>
      <c r="K40" s="46">
        <v>0.5169738118331717</v>
      </c>
      <c r="L40" s="47">
        <v>5108</v>
      </c>
      <c r="M40" s="45">
        <v>2816</v>
      </c>
      <c r="N40" s="46">
        <v>0.55129209083790132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62</v>
      </c>
      <c r="D46" s="60">
        <v>25</v>
      </c>
      <c r="E46" s="60">
        <v>25</v>
      </c>
      <c r="F46" s="60">
        <v>15</v>
      </c>
      <c r="G46" s="60">
        <v>93</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2</v>
      </c>
      <c r="D47" s="45">
        <v>27</v>
      </c>
      <c r="E47" s="45">
        <v>9</v>
      </c>
      <c r="F47" s="45">
        <v>14</v>
      </c>
      <c r="G47" s="45">
        <v>0</v>
      </c>
      <c r="H47" s="64">
        <v>6</v>
      </c>
      <c r="I47" s="64">
        <v>1</v>
      </c>
      <c r="J47" s="65">
        <v>0</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64</v>
      </c>
      <c r="D48" s="68">
        <f t="shared" ref="D48:L48" si="0">+SUM(D46:D47)</f>
        <v>52</v>
      </c>
      <c r="E48" s="68">
        <f t="shared" si="0"/>
        <v>34</v>
      </c>
      <c r="F48" s="68">
        <f t="shared" si="0"/>
        <v>29</v>
      </c>
      <c r="G48" s="68">
        <f t="shared" si="0"/>
        <v>93</v>
      </c>
      <c r="H48" s="69">
        <f t="shared" si="0"/>
        <v>6</v>
      </c>
      <c r="I48" s="69">
        <f t="shared" si="0"/>
        <v>1</v>
      </c>
      <c r="J48" s="70">
        <f t="shared" si="0"/>
        <v>0</v>
      </c>
      <c r="K48" s="70">
        <f t="shared" si="0"/>
        <v>0</v>
      </c>
      <c r="L48" s="70">
        <f t="shared" si="0"/>
        <v>1</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64</v>
      </c>
      <c r="D53" s="60">
        <v>51</v>
      </c>
      <c r="E53" s="60">
        <v>34</v>
      </c>
      <c r="F53" s="60">
        <v>29</v>
      </c>
      <c r="G53" s="60">
        <v>93</v>
      </c>
      <c r="H53" s="61">
        <v>6</v>
      </c>
      <c r="I53" s="61">
        <v>1</v>
      </c>
      <c r="J53" s="62">
        <v>0</v>
      </c>
      <c r="K53" s="62">
        <v>0</v>
      </c>
      <c r="L53" s="62">
        <v>1</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1</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64</v>
      </c>
      <c r="D55" s="68">
        <f t="shared" ref="D55:M55" si="1">+SUM(D53:D54)</f>
        <v>52</v>
      </c>
      <c r="E55" s="68">
        <f t="shared" si="1"/>
        <v>34</v>
      </c>
      <c r="F55" s="68">
        <f t="shared" si="1"/>
        <v>29</v>
      </c>
      <c r="G55" s="68">
        <f t="shared" si="1"/>
        <v>93</v>
      </c>
      <c r="H55" s="69">
        <f t="shared" si="1"/>
        <v>6</v>
      </c>
      <c r="I55" s="69">
        <f t="shared" si="1"/>
        <v>1</v>
      </c>
      <c r="J55" s="70">
        <f t="shared" si="1"/>
        <v>0</v>
      </c>
      <c r="K55" s="70">
        <f t="shared" si="1"/>
        <v>0</v>
      </c>
      <c r="L55" s="70">
        <f t="shared" si="1"/>
        <v>1</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2</v>
      </c>
      <c r="D60" s="73">
        <v>14</v>
      </c>
      <c r="E60" s="73">
        <v>1</v>
      </c>
      <c r="F60" s="73">
        <v>4</v>
      </c>
      <c r="G60" s="73">
        <v>93</v>
      </c>
      <c r="H60" s="74">
        <v>5</v>
      </c>
      <c r="I60" s="74">
        <v>1</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62</v>
      </c>
      <c r="D61" s="77">
        <v>26</v>
      </c>
      <c r="E61" s="77">
        <v>32</v>
      </c>
      <c r="F61" s="77">
        <v>18</v>
      </c>
      <c r="G61" s="77">
        <v>0</v>
      </c>
      <c r="H61" s="78">
        <v>1</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11</v>
      </c>
      <c r="E62" s="77">
        <v>1</v>
      </c>
      <c r="F62" s="77">
        <v>7</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1</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64</v>
      </c>
      <c r="D66" s="81">
        <f t="shared" ref="D66:M66" si="2">+SUM(D60:D65)</f>
        <v>52</v>
      </c>
      <c r="E66" s="81">
        <f t="shared" si="2"/>
        <v>34</v>
      </c>
      <c r="F66" s="81">
        <f t="shared" si="2"/>
        <v>29</v>
      </c>
      <c r="G66" s="81">
        <f t="shared" si="2"/>
        <v>93</v>
      </c>
      <c r="H66" s="82">
        <f t="shared" si="2"/>
        <v>6</v>
      </c>
      <c r="I66" s="82">
        <f t="shared" si="2"/>
        <v>1</v>
      </c>
      <c r="J66" s="83">
        <f t="shared" si="2"/>
        <v>0</v>
      </c>
      <c r="K66" s="70">
        <f t="shared" si="2"/>
        <v>0</v>
      </c>
      <c r="L66" s="70">
        <f t="shared" si="2"/>
        <v>1</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18</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32</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v>
      </c>
      <c r="D76" s="77">
        <v>49</v>
      </c>
      <c r="E76" s="77">
        <v>34</v>
      </c>
      <c r="F76" s="77">
        <v>29</v>
      </c>
      <c r="G76" s="77">
        <v>61</v>
      </c>
      <c r="H76" s="78">
        <v>6</v>
      </c>
      <c r="I76" s="78">
        <v>1</v>
      </c>
      <c r="J76" s="79">
        <v>0</v>
      </c>
      <c r="K76" s="65">
        <v>0</v>
      </c>
      <c r="L76" s="65">
        <v>1</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44</v>
      </c>
      <c r="D77" s="77">
        <v>3</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64</v>
      </c>
      <c r="D80" s="81">
        <f t="shared" ref="D80:M80" si="3">+SUM(D71:D79)</f>
        <v>52</v>
      </c>
      <c r="E80" s="81">
        <f t="shared" si="3"/>
        <v>34</v>
      </c>
      <c r="F80" s="81">
        <f t="shared" si="3"/>
        <v>29</v>
      </c>
      <c r="G80" s="81">
        <f t="shared" si="3"/>
        <v>93</v>
      </c>
      <c r="H80" s="82">
        <f t="shared" si="3"/>
        <v>6</v>
      </c>
      <c r="I80" s="82">
        <f t="shared" si="3"/>
        <v>1</v>
      </c>
      <c r="J80" s="83">
        <f t="shared" si="3"/>
        <v>0</v>
      </c>
      <c r="K80" s="70">
        <f t="shared" si="3"/>
        <v>0</v>
      </c>
      <c r="L80" s="70">
        <f t="shared" si="3"/>
        <v>1</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6</v>
      </c>
      <c r="F89" s="79">
        <v>1</v>
      </c>
      <c r="G89" s="79">
        <v>0</v>
      </c>
      <c r="H89" s="65">
        <v>0</v>
      </c>
      <c r="I89" s="65">
        <v>1</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6</v>
      </c>
      <c r="F96" s="83">
        <f t="shared" si="4"/>
        <v>1</v>
      </c>
      <c r="G96" s="83">
        <f t="shared" si="4"/>
        <v>0</v>
      </c>
      <c r="H96" s="70">
        <f t="shared" si="4"/>
        <v>0</v>
      </c>
      <c r="I96" s="70">
        <f t="shared" si="4"/>
        <v>1</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62</v>
      </c>
      <c r="D102" s="102">
        <v>25</v>
      </c>
      <c r="E102" s="102">
        <v>0</v>
      </c>
      <c r="F102" s="102">
        <v>0</v>
      </c>
      <c r="G102" s="102">
        <v>93</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v>
      </c>
      <c r="D103" s="77">
        <v>27</v>
      </c>
      <c r="E103" s="77">
        <v>9</v>
      </c>
      <c r="F103" s="77">
        <v>13</v>
      </c>
      <c r="G103" s="77">
        <v>0</v>
      </c>
      <c r="H103" s="78">
        <v>6</v>
      </c>
      <c r="I103" s="78">
        <v>1</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25</v>
      </c>
      <c r="F104" s="77">
        <v>16</v>
      </c>
      <c r="G104" s="77">
        <v>0</v>
      </c>
      <c r="H104" s="78">
        <v>0</v>
      </c>
      <c r="I104" s="78">
        <v>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64</v>
      </c>
      <c r="D107" s="81">
        <f t="shared" ref="D107:M107" si="5">+SUM(D102:D106)</f>
        <v>52</v>
      </c>
      <c r="E107" s="81">
        <f t="shared" si="5"/>
        <v>34</v>
      </c>
      <c r="F107" s="81">
        <f t="shared" si="5"/>
        <v>29</v>
      </c>
      <c r="G107" s="81">
        <f t="shared" si="5"/>
        <v>93</v>
      </c>
      <c r="H107" s="82">
        <f t="shared" si="5"/>
        <v>6</v>
      </c>
      <c r="I107" s="82">
        <f t="shared" si="5"/>
        <v>1</v>
      </c>
      <c r="J107" s="82">
        <f t="shared" si="5"/>
        <v>0</v>
      </c>
      <c r="K107" s="70">
        <f t="shared" si="5"/>
        <v>0</v>
      </c>
      <c r="L107" s="70">
        <f t="shared" si="5"/>
        <v>1</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45</v>
      </c>
      <c r="D113" s="108">
        <v>35</v>
      </c>
      <c r="E113" s="108">
        <v>28</v>
      </c>
      <c r="F113" s="108">
        <v>21</v>
      </c>
      <c r="G113" s="108">
        <v>28</v>
      </c>
      <c r="H113" s="109">
        <v>3</v>
      </c>
      <c r="I113" s="109">
        <v>1</v>
      </c>
      <c r="J113" s="97">
        <v>0</v>
      </c>
      <c r="K113" s="97">
        <v>0</v>
      </c>
      <c r="L113" s="97">
        <v>1</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19</v>
      </c>
      <c r="D114" s="77">
        <v>17</v>
      </c>
      <c r="E114" s="77">
        <v>6</v>
      </c>
      <c r="F114" s="77">
        <v>8</v>
      </c>
      <c r="G114" s="77">
        <v>65</v>
      </c>
      <c r="H114" s="78">
        <v>3</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64</v>
      </c>
      <c r="D116" s="81">
        <f t="shared" si="6"/>
        <v>52</v>
      </c>
      <c r="E116" s="81">
        <f t="shared" si="6"/>
        <v>34</v>
      </c>
      <c r="F116" s="81">
        <f t="shared" si="6"/>
        <v>29</v>
      </c>
      <c r="G116" s="81">
        <f t="shared" si="6"/>
        <v>93</v>
      </c>
      <c r="H116" s="82">
        <f t="shared" si="6"/>
        <v>6</v>
      </c>
      <c r="I116" s="82">
        <f t="shared" si="6"/>
        <v>1</v>
      </c>
      <c r="J116" s="82">
        <f t="shared" si="6"/>
        <v>0</v>
      </c>
      <c r="K116" s="70">
        <f t="shared" si="6"/>
        <v>0</v>
      </c>
      <c r="L116" s="70">
        <f t="shared" si="6"/>
        <v>1</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2</v>
      </c>
      <c r="G132" s="103">
        <v>92</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1</v>
      </c>
      <c r="E133" s="77">
        <v>7</v>
      </c>
      <c r="F133" s="77">
        <v>32</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3</v>
      </c>
      <c r="E134" s="77">
        <v>1</v>
      </c>
      <c r="F134" s="77">
        <v>141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1</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1</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5</v>
      </c>
      <c r="E138" s="81">
        <f t="shared" si="10"/>
        <v>8</v>
      </c>
      <c r="F138" s="81">
        <f t="shared" si="10"/>
        <v>176</v>
      </c>
      <c r="G138" s="82">
        <f t="shared" si="10"/>
        <v>92</v>
      </c>
      <c r="H138" s="82">
        <f t="shared" si="10"/>
        <v>0</v>
      </c>
      <c r="I138" s="83">
        <f t="shared" si="10"/>
        <v>0</v>
      </c>
      <c r="J138" s="82">
        <f>+SUM(J132:J137)</f>
        <v>0</v>
      </c>
      <c r="K138" s="82">
        <f t="shared" ref="K138" si="11">+SUM(K132:K137)</f>
        <v>0</v>
      </c>
      <c r="L138" s="127">
        <f>+SUM(L132:L137)</f>
        <v>1</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9</v>
      </c>
      <c r="D144" s="102">
        <v>3</v>
      </c>
      <c r="E144" s="102">
        <v>1</v>
      </c>
      <c r="F144" s="102">
        <v>3</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64</v>
      </c>
      <c r="D145" s="77">
        <v>7</v>
      </c>
      <c r="E145" s="77">
        <v>0</v>
      </c>
      <c r="F145" s="77">
        <v>1</v>
      </c>
      <c r="G145" s="78">
        <v>13</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10</v>
      </c>
      <c r="F146" s="77">
        <v>3</v>
      </c>
      <c r="G146" s="78">
        <v>0</v>
      </c>
      <c r="H146" s="78">
        <v>0</v>
      </c>
      <c r="I146" s="79">
        <v>4</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21</v>
      </c>
      <c r="D147" s="77">
        <v>19</v>
      </c>
      <c r="E147" s="77">
        <v>5</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2</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94</v>
      </c>
      <c r="D150" s="81">
        <f t="shared" ref="D150:I150" si="12">+SUM(D144:D149)</f>
        <v>29</v>
      </c>
      <c r="E150" s="81">
        <f t="shared" si="12"/>
        <v>18</v>
      </c>
      <c r="F150" s="81">
        <f t="shared" si="12"/>
        <v>7</v>
      </c>
      <c r="G150" s="82">
        <f t="shared" si="12"/>
        <v>13</v>
      </c>
      <c r="H150" s="82">
        <f t="shared" si="12"/>
        <v>0</v>
      </c>
      <c r="I150" s="83">
        <f t="shared" si="12"/>
        <v>4</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hmKfW5rceOBOB3R6Rle9G7T1FFwKLQ3HCCopi/wvmzABCKORbvb1zsj81nVsIs8yk2zminRMrS1wVB8T1C/lQ==" saltValue="9jwx0Yx3AbdrtlTcKTaf8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2025-08-08T02:01:15Z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