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D9E0E4B-406E-4B39-83D8-05E9879DC95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<sst xmlns="http://schemas.openxmlformats.org/spreadsheetml/2006/main" count="22315" uniqueCount="444">
  <si>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</si>
  <si>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</si>
  <si>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</si>
  <si>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</si>
  <si>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</si>
  <si>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</si>
  <si>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</si>
  <si>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</si>
  <si>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</si>
  <si>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</si>
  <si>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</si>
  <si>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</si>
  <si>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</si>
  <si>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</si>
  <si>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</si>
  <si>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</si>
  <si>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</si>
  <si>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</si>
  <si>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</si>
  <si>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</si>
  <si>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</si>
  <si>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</si>
  <si>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</si>
  <si>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</si>
  <si>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</si>
  <si>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</si>
  <si>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</si>
  <si>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</si>
  <si>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</si>
  <si>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</si>
  <si>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</si>
  <si>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</si>
  <si>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</si>
  <si>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</si>
  <si>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</si>
  <si>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</si>
  <si>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</si>
  <si>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</si>
  <si>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</si>
  <si>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</si>
  <si>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</si>
  <si>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</si>
  <si>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</si>
  <si>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</si>
  <si>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</si>
  <si>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</si>
  <si>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</si>
  <si>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</si>
  <si>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</si>
  <si>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</si>
  <si>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</si>
  <si>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</si>
  <si>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</si>
  <si>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</si>
  <si>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</si>
  <si>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</si>
  <si>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</si>
  <si>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</si>
  <si>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</si>
  <si>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</si>
  <si>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</si>
  <si>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</si>
  <si>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</si>
  <si>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</si>
  <si>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</si>
  <si>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</si>
  <si>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</si>
  <si>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</si>
  <si>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</si>
  <si>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</si>
  <si>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</si>
  <si>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</si>
  <si>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</si>
  <si>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</si>
  <si>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</si>
  <si>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</si>
  <si>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</si>
  <si>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</si>
  <si>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</si>
  <si>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</si>
  <si>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</si>
  <si>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</si>
  <si>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</si>
  <si>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</si>
  <si>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</si>
  <si>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</si>
  <si>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</si>
  <si>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</si>
  <si>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</si>
  <si>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</si>
  <si>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</si>
  <si>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</si>
  <si>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</si>
  <si>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</si>
  <si>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</si>
  <si>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</si>
  <si>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</si>
  <si>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</si>
  <si>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</si>
  <si>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</si>
  <si>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</si>
  <si>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</si>
  <si>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</si>
  <si>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</si>
  <si>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</si>
  <si>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</si>
  <si>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</si>
  <si>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</si>
  <si>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</si>
  <si>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</si>
  <si>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</si>
  <si>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</si>
  <si>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</si>
  <si>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</si>
  <si>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</si>
  <si>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</si>
  <si>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</si>
  <si>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</si>
  <si>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</si>
  <si>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</si>
  <si>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</si>
  <si>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</si>
  <si>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</si>
  <si>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</si>
  <si>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</si>
  <si>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</si>
  <si>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</si>
  <si>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</si>
  <si>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</si>
  <si>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</si>
  <si>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</si>
  <si>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</si>
  <si>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</si>
  <si>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</si>
  <si>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</si>
  <si>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</si>
  <si>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</si>
  <si>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</si>
  <si>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</si>
  <si>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</si>
  <si>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</si>
  <si>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</si>
  <si>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</si>
  <si>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</si>
  <si>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</si>
  <si>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</si>
  <si>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</si>
  <si>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</si>
  <si>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</si>
  <si>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</si>
  <si>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</si>
  <si>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</si>
  <si>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</si>
  <si>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</si>
  <si>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</si>
  <si>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</si>
  <si>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</si>
  <si>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</si>
  <si>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</si>
  <si>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</si>
  <si>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</si>
  <si>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</si>
  <si>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</si>
  <si>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</si>
  <si>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</si>
  <si>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</si>
  <si>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</si>
  <si>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</si>
  <si>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</si>
  <si>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</si>
  <si>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</si>
  <si>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</si>
  <si>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</si>
  <si>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</si>
  <si>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</si>
  <si>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</si>
  <si>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</si>
  <si>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</si>
  <si>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</si>
  <si>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</si>
  <si>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</si>
  <si>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</si>
  <si>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</si>
  <si>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</si>
  <si>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</si>
  <si>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</si>
  <si>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</si>
  <si>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</si>
  <si>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</si>
  <si>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</si>
  <si>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</si>
  <si>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</si>
  <si>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</si>
  <si>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</si>
  <si>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</si>
  <si>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</si>
  <si>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</si>
  <si>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</si>
  <si>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</si>
  <si>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</si>
  <si>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</si>
  <si>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</si>
  <si>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</si>
  <si>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</si>
  <si>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</si>
  <si>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</si>
  <si>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</si>
  <si>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</si>
  <si>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</si>
  <si>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</si>
  <si>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</si>
  <si>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</si>
  <si>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</si>
  <si>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</si>
  <si>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</si>
  <si>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</si>
  <si>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</si>
  <si>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</si>
  <si>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</si>
  <si>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</si>
  <si>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</si>
  <si>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</si>
  <si>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</si>
  <si>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</si>
  <si>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</si>
  <si>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</si>
  <si>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</si>
  <si>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</si>
  <si>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</si>
  <si>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</si>
  <si>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</si>
  <si>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</si>
  <si>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</si>
  <si>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</si>
  <si>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</si>
  <si>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</si>
  <si>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</si>
  <si>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</si>
  <si>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</si>
  <si>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</si>
  <si>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</si>
  <si>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</si>
  <si>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</si>
  <si>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</si>
  <si>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</si>
  <si>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</si>
  <si>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</si>
  <si>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</si>
  <si>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</si>
  <si>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</si>
  <si>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</si>
  <si>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</si>
  <si>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</si>
  <si>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</si>
  <si>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</si>
  <si>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</si>
  <si>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</si>
  <si>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</si>
  <si>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</si>
  <si>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</si>
  <si>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</si>
  <si>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</si>
  <si>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</si>
  <si>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</si>
  <si>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</si>
  <si>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</si>
  <si>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</si>
  <si>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</si>
  <si>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</si>
  <si>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</si>
  <si>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</si>
  <si>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</si>
  <si>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</si>
  <si>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</si>
  <si>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</si>
  <si>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</si>
  <si>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</si>
  <si>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</si>
  <si>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</si>
  <si>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</si>
  <si>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</si>
  <si>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</si>
  <si>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</si>
  <si>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</si>
  <si>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</si>
  <si>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</si>
  <si>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</si>
  <si>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</si>
  <si>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</si>
  <si>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</si>
  <si>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</si>
  <si>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</si>
  <si>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</si>
  <si>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</si>
  <si>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</si>
  <si>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</si>
  <si>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</si>
  <si>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</si>
  <si>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</si>
  <si>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</si>
  <si>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</si>
  <si>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</si>
  <si>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</si>
  <si>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</si>
  <si>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</si>
  <si>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</si>
  <si>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</si>
  <si>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</si>
  <si>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</si>
  <si>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</si>
  <si>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</si>
  <si>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</si>
  <si>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</si>
  <si>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</si>
  <si>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</si>
  <si>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</si>
  <si>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</si>
  <si>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</si>
  <si>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</si>
  <si>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</si>
  <si>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</si>
  <si>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</si>
  <si>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</si>
  <si>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</si>
  <si>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</si>
  <si>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</si>
  <si>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</si>
  <si>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</si>
  <si>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</si>
  <si>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</si>
  <si>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</si>
  <si>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</si>
  <si>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</si>
  <si>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</si>
  <si>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</si>
  <si>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</si>
  <si>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</si>
  <si>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</si>
  <si>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</si>
  <si>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</si>
  <si>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</si>
  <si>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</si>
  <si>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</si>
  <si>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</si>
  <si>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</si>
  <si>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</si>
  <si>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</si>
  <si>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</si>
  <si>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</si>
  <si>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</si>
  <si>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</si>
  <si>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</si>
  <si>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</si>
  <si>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</si>
  <si>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</si>
  <si>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</si>
  <si>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</si>
  <si>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</si>
  <si>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</si>
  <si>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</si>
  <si>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</si>
  <si>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</si>
  <si>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</si>
  <si>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</si>
  <si>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</si>
  <si>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</si>
  <si>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</si>
  <si>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</si>
  <si>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</si>
  <si>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</si>
  <si>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</si>
  <si>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</si>
  <si>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</si>
  <si>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</si>
  <si>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</si>
  <si>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</si>
  <si>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</si>
  <si>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</si>
  <si>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</si>
  <si>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</si>
  <si>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</si>
  <si>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</si>
  <si>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</si>
  <si>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</si>
  <si>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</si>
  <si>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</si>
  <si>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</si>
  <si>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</si>
  <si>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</si>
  <si>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</si>
  <si>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</si>
  <si>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</si>
  <si>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</si>
  <si>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</si>
  <si>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</si>
  <si>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</si>
  <si>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</si>
  <si>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</si>
  <si>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</si>
  <si>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</si>
  <si>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</si>
  <si>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</si>
  <si>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</si>
  <si>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</si>
  <si>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</si>
  <si>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</si>
  <si>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</si>
  <si>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</si>
  <si>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</si>
  <si>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</si>
  <si>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</si>
  <si>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</si>
  <si>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</si>
  <si>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</si>
  <si>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</si>
  <si>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</si>
  <si>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</si>
  <si>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</si>
  <si>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</si>
  <si>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</si>
  <si>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</si>
  <si>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</si>
  <si>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</si>
  <si>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</si>
  <si>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</si>
  <si>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</si>
  <si>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</si>
  <si>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</si>
  <si>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</si>
  <si>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</si>
  <si>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</si>
  <si>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</si>
  <si>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</si>
  <si>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</si>
  <si>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</si>
  <si>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</si>
  <si>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</si>
  <si>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</si>
  <si>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</si>
  <si>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</si>
  <si>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</si>
  <si>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</si>
  <si>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DOSQUEBRADAS</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</si>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</sst>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DOSQUEBRADAS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66170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66170</v>
      </c>
      <c r="F12" s="141"/>
      <c r="G12" s="139" t="str">
        <f>+A10</f>
        <v>DOSQUEBRADAS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DOSQUEBRADAS</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2413</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2412</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0.15213826163744165</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0.51200000000000001</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0.13651417344934044</v>
      </c>
      <c r="D30" s="24">
        <v>0.1658186341022162</v>
      </c>
      <c r="E30" s="24">
        <v>0.16544138599190744</v>
      </c>
      <c r="F30" s="24">
        <v>0.20827348463085321</v>
      </c>
      <c r="G30" s="24">
        <v>0.21560242704420687</v>
      </c>
      <c r="H30" s="25">
        <v>0.2</v>
      </c>
      <c r="I30" s="25">
        <v>0.17612410334169243</v>
      </c>
      <c r="J30" s="26">
        <v>0.11994553312414896</v>
      </c>
      <c r="K30" s="26">
        <v>0.14065335753176045</v>
      </c>
      <c r="L30" s="26">
        <v>0.13965272199221404</v>
      </c>
      <c r="M30" s="27">
        <v>0.15213826163744165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1688</v>
      </c>
      <c r="D39" s="39">
        <v>785</v>
      </c>
      <c r="E39" s="40">
        <v>0.4650473933649289</v>
      </c>
      <c r="F39" s="38">
        <v>1728</v>
      </c>
      <c r="G39" s="39">
        <v>802</v>
      </c>
      <c r="H39" s="40">
        <v>0.46412037037037035</v>
      </c>
      <c r="I39" s="38">
        <v>1698</v>
      </c>
      <c r="J39" s="39">
        <v>777</v>
      </c>
      <c r="K39" s="40">
        <v>0.4575971731448763</v>
      </c>
      <c r="L39" s="41">
        <v>1788</v>
      </c>
      <c r="M39" s="42">
        <v>915</v>
      </c>
      <c r="N39" s="43">
        <v>0.51200000000000001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2417</v>
      </c>
      <c r="D46" s="60">
        <v>2735</v>
      </c>
      <c r="E46" s="60">
        <v>2923</v>
      </c>
      <c r="F46" s="60">
        <v>3526</v>
      </c>
      <c r="G46" s="60">
        <v>3812</v>
      </c>
      <c r="H46" s="61">
        <v>3774</v>
      </c>
      <c r="I46" s="61">
        <v>3207</v>
      </c>
      <c r="J46" s="62">
        <v>2103</v>
      </c>
      <c r="K46" s="62">
        <v>2365</v>
      </c>
      <c r="L46" s="62">
        <v>2259</v>
      </c>
      <c r="M46" s="63">
        <v>2413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v>
      </c>
      <c r="D47" s="45">
        <v>206</v>
      </c>
      <c r="E47" s="45">
        <v>0</v>
      </c>
      <c r="F47" s="45">
        <v>106</v>
      </c>
      <c r="G47" s="45">
        <v>0</v>
      </c>
      <c r="H47" s="64">
        <v>33</v>
      </c>
      <c r="I47" s="64">
        <v>0</v>
      </c>
      <c r="J47" s="65">
        <v>0</v>
      </c>
      <c r="K47" s="65">
        <v>0</v>
      </c>
      <c r="L47" s="65">
        <v>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2432</v>
      </c>
      <c r="D48" s="68">
        <f t="shared" ref="D48:L48" si="0">+SUM(D46:D47)</f>
        <v>2941</v>
      </c>
      <c r="E48" s="68">
        <f t="shared" si="0"/>
        <v>2923</v>
      </c>
      <c r="F48" s="68">
        <f t="shared" si="0"/>
        <v>3632</v>
      </c>
      <c r="G48" s="68">
        <f t="shared" si="0"/>
        <v>3812</v>
      </c>
      <c r="H48" s="69">
        <f t="shared" si="0"/>
        <v>3807</v>
      </c>
      <c r="I48" s="69">
        <f t="shared" si="0"/>
        <v>3207</v>
      </c>
      <c r="J48" s="70">
        <f t="shared" si="0"/>
        <v>2103</v>
      </c>
      <c r="K48" s="70">
        <f t="shared" si="0"/>
        <v>2365</v>
      </c>
      <c r="L48" s="70">
        <f t="shared" si="0"/>
        <v>2261</v>
      </c>
      <c r="M48" s="71">
        <f>+SUM(M46:M47)</f>
        <v>2413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2432</v>
      </c>
      <c r="D53" s="60">
        <v>2933</v>
      </c>
      <c r="E53" s="60">
        <v>2903</v>
      </c>
      <c r="F53" s="60">
        <v>3625</v>
      </c>
      <c r="G53" s="60">
        <v>3731</v>
      </c>
      <c r="H53" s="61">
        <v>3427</v>
      </c>
      <c r="I53" s="61">
        <v>3020</v>
      </c>
      <c r="J53" s="62">
        <v>2026</v>
      </c>
      <c r="K53" s="62">
        <v>2325</v>
      </c>
      <c r="L53" s="62">
        <v>2260</v>
      </c>
      <c r="M53" s="63">
        <v>2412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8</v>
      </c>
      <c r="E54" s="45">
        <v>20</v>
      </c>
      <c r="F54" s="45">
        <v>7</v>
      </c>
      <c r="G54" s="45">
        <v>81</v>
      </c>
      <c r="H54" s="64">
        <v>380</v>
      </c>
      <c r="I54" s="64">
        <v>187</v>
      </c>
      <c r="J54" s="65">
        <v>77</v>
      </c>
      <c r="K54" s="65">
        <v>40</v>
      </c>
      <c r="L54" s="65">
        <v>1</v>
      </c>
      <c r="M54" s="66">
        <v>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2432</v>
      </c>
      <c r="D55" s="68">
        <f t="shared" ref="D55:M55" si="1">+SUM(D53:D54)</f>
        <v>2941</v>
      </c>
      <c r="E55" s="68">
        <f t="shared" si="1"/>
        <v>2923</v>
      </c>
      <c r="F55" s="68">
        <f t="shared" si="1"/>
        <v>3632</v>
      </c>
      <c r="G55" s="68">
        <f t="shared" si="1"/>
        <v>3812</v>
      </c>
      <c r="H55" s="69">
        <f t="shared" si="1"/>
        <v>3807</v>
      </c>
      <c r="I55" s="69">
        <f t="shared" si="1"/>
        <v>3207</v>
      </c>
      <c r="J55" s="70">
        <f t="shared" si="1"/>
        <v>2103</v>
      </c>
      <c r="K55" s="70">
        <f t="shared" si="1"/>
        <v>2365</v>
      </c>
      <c r="L55" s="70">
        <f t="shared" si="1"/>
        <v>2261</v>
      </c>
      <c r="M55" s="71">
        <f t="shared" si="1"/>
        <v>2413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106</v>
      </c>
      <c r="G60" s="73">
        <v>0</v>
      </c>
      <c r="H60" s="74">
        <v>4</v>
      </c>
      <c r="I60" s="74">
        <v>23</v>
      </c>
      <c r="J60" s="75">
        <v>0</v>
      </c>
      <c r="K60" s="62">
        <v>0</v>
      </c>
      <c r="L60" s="62">
        <v>2</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2417</v>
      </c>
      <c r="D61" s="77">
        <v>2742</v>
      </c>
      <c r="E61" s="77">
        <v>2903</v>
      </c>
      <c r="F61" s="77">
        <v>3519</v>
      </c>
      <c r="G61" s="77">
        <v>3731</v>
      </c>
      <c r="H61" s="78">
        <v>3394</v>
      </c>
      <c r="I61" s="78">
        <v>2997</v>
      </c>
      <c r="J61" s="79">
        <v>1989</v>
      </c>
      <c r="K61" s="65">
        <v>2297</v>
      </c>
      <c r="L61" s="65">
        <v>2227</v>
      </c>
      <c r="M61" s="66">
        <v>2386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15</v>
      </c>
      <c r="D62" s="77">
        <v>191</v>
      </c>
      <c r="E62" s="77">
        <v>0</v>
      </c>
      <c r="F62" s="77">
        <v>0</v>
      </c>
      <c r="G62" s="77">
        <v>0</v>
      </c>
      <c r="H62" s="78">
        <v>29</v>
      </c>
      <c r="I62" s="78">
        <v>0</v>
      </c>
      <c r="J62" s="79">
        <v>37</v>
      </c>
      <c r="K62" s="65">
        <v>28</v>
      </c>
      <c r="L62" s="65">
        <v>31</v>
      </c>
      <c r="M62" s="66">
        <v>26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8</v>
      </c>
      <c r="E63" s="77">
        <v>0</v>
      </c>
      <c r="F63" s="77">
        <v>0</v>
      </c>
      <c r="G63" s="77">
        <v>60</v>
      </c>
      <c r="H63" s="78">
        <v>359</v>
      </c>
      <c r="I63" s="78">
        <v>184</v>
      </c>
      <c r="J63" s="79">
        <v>29</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20</v>
      </c>
      <c r="F64" s="77">
        <v>7</v>
      </c>
      <c r="G64" s="77">
        <v>21</v>
      </c>
      <c r="H64" s="78">
        <v>21</v>
      </c>
      <c r="I64" s="78">
        <v>3</v>
      </c>
      <c r="J64" s="79">
        <v>48</v>
      </c>
      <c r="K64" s="65">
        <v>40</v>
      </c>
      <c r="L64" s="65">
        <v>1</v>
      </c>
      <c r="M64" s="66">
        <v>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2432</v>
      </c>
      <c r="D66" s="81">
        <f t="shared" ref="D66:M66" si="2">+SUM(D60:D65)</f>
        <v>2941</v>
      </c>
      <c r="E66" s="81">
        <f t="shared" si="2"/>
        <v>2923</v>
      </c>
      <c r="F66" s="81">
        <f t="shared" si="2"/>
        <v>3632</v>
      </c>
      <c r="G66" s="81">
        <f t="shared" si="2"/>
        <v>3812</v>
      </c>
      <c r="H66" s="82">
        <f t="shared" si="2"/>
        <v>3807</v>
      </c>
      <c r="I66" s="82">
        <f t="shared" si="2"/>
        <v>3207</v>
      </c>
      <c r="J66" s="83">
        <f t="shared" si="2"/>
        <v>2103</v>
      </c>
      <c r="K66" s="70">
        <f t="shared" si="2"/>
        <v>2365</v>
      </c>
      <c r="L66" s="70">
        <f t="shared" si="2"/>
        <v>2261</v>
      </c>
      <c r="M66" s="71">
        <f t="shared" si="2"/>
        <v>2413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23</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275</v>
      </c>
      <c r="D72" s="77">
        <v>327</v>
      </c>
      <c r="E72" s="77">
        <v>351</v>
      </c>
      <c r="F72" s="77">
        <v>438</v>
      </c>
      <c r="G72" s="77">
        <v>401</v>
      </c>
      <c r="H72" s="78">
        <v>349</v>
      </c>
      <c r="I72" s="78">
        <v>250</v>
      </c>
      <c r="J72" s="79">
        <v>183</v>
      </c>
      <c r="K72" s="65">
        <v>213</v>
      </c>
      <c r="L72" s="65">
        <v>175</v>
      </c>
      <c r="M72" s="66">
        <v>457</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27</v>
      </c>
      <c r="H75" s="78">
        <v>27</v>
      </c>
      <c r="I75" s="78">
        <v>0</v>
      </c>
      <c r="J75" s="79">
        <v>22</v>
      </c>
      <c r="K75" s="65">
        <v>22</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91</v>
      </c>
      <c r="D76" s="77">
        <v>172</v>
      </c>
      <c r="E76" s="77">
        <v>20</v>
      </c>
      <c r="F76" s="77">
        <v>232</v>
      </c>
      <c r="G76" s="77">
        <v>215</v>
      </c>
      <c r="H76" s="78">
        <v>121</v>
      </c>
      <c r="I76" s="78">
        <v>49</v>
      </c>
      <c r="J76" s="79">
        <v>92</v>
      </c>
      <c r="K76" s="65">
        <v>46</v>
      </c>
      <c r="L76" s="65">
        <v>34</v>
      </c>
      <c r="M76" s="66">
        <v>27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2066</v>
      </c>
      <c r="D77" s="77">
        <v>2442</v>
      </c>
      <c r="E77" s="77">
        <v>2552</v>
      </c>
      <c r="F77" s="77">
        <v>2962</v>
      </c>
      <c r="G77" s="77">
        <v>3127</v>
      </c>
      <c r="H77" s="78">
        <v>3280</v>
      </c>
      <c r="I77" s="78">
        <v>2857</v>
      </c>
      <c r="J77" s="79">
        <v>1584</v>
      </c>
      <c r="K77" s="65">
        <v>1327</v>
      </c>
      <c r="L77" s="65">
        <v>911</v>
      </c>
      <c r="M77" s="66">
        <v>1899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42</v>
      </c>
      <c r="H78" s="78">
        <v>30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28</v>
      </c>
      <c r="J79" s="89">
        <v>222</v>
      </c>
      <c r="K79" s="90">
        <v>757</v>
      </c>
      <c r="L79" s="90">
        <v>1141</v>
      </c>
      <c r="M79" s="91">
        <v>30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2432</v>
      </c>
      <c r="D80" s="81">
        <f t="shared" ref="D80:M80" si="3">+SUM(D71:D79)</f>
        <v>2941</v>
      </c>
      <c r="E80" s="81">
        <f t="shared" si="3"/>
        <v>2923</v>
      </c>
      <c r="F80" s="81">
        <f t="shared" si="3"/>
        <v>3632</v>
      </c>
      <c r="G80" s="81">
        <f t="shared" si="3"/>
        <v>3812</v>
      </c>
      <c r="H80" s="82">
        <f t="shared" si="3"/>
        <v>3807</v>
      </c>
      <c r="I80" s="82">
        <f t="shared" si="3"/>
        <v>3207</v>
      </c>
      <c r="J80" s="83">
        <f t="shared" si="3"/>
        <v>2103</v>
      </c>
      <c r="K80" s="70">
        <f t="shared" si="3"/>
        <v>2365</v>
      </c>
      <c r="L80" s="70">
        <f t="shared" si="3"/>
        <v>2261</v>
      </c>
      <c r="M80" s="71">
        <f t="shared" si="3"/>
        <v>2413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229</v>
      </c>
      <c r="F87" s="79">
        <v>179</v>
      </c>
      <c r="G87" s="79">
        <v>158</v>
      </c>
      <c r="H87" s="65">
        <v>297</v>
      </c>
      <c r="I87" s="65">
        <v>322</v>
      </c>
      <c r="J87" s="66">
        <v>605</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22</v>
      </c>
      <c r="H88" s="65">
        <v>22</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184</v>
      </c>
      <c r="F89" s="79">
        <v>66</v>
      </c>
      <c r="G89" s="79">
        <v>92</v>
      </c>
      <c r="H89" s="65">
        <v>46</v>
      </c>
      <c r="I89" s="65">
        <v>34</v>
      </c>
      <c r="J89" s="66">
        <v>27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1786</v>
      </c>
      <c r="F91" s="79">
        <v>1592</v>
      </c>
      <c r="G91" s="79">
        <v>577</v>
      </c>
      <c r="H91" s="65">
        <v>559</v>
      </c>
      <c r="I91" s="65">
        <v>588</v>
      </c>
      <c r="J91" s="66">
        <v>463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1608</v>
      </c>
      <c r="F92" s="79">
        <v>1347</v>
      </c>
      <c r="G92" s="79">
        <v>1254</v>
      </c>
      <c r="H92" s="65">
        <v>1441</v>
      </c>
      <c r="I92" s="65">
        <v>1317</v>
      </c>
      <c r="J92" s="66">
        <v>1318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23</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3807</v>
      </c>
      <c r="F96" s="83">
        <f t="shared" si="4"/>
        <v>3207</v>
      </c>
      <c r="G96" s="83">
        <f t="shared" si="4"/>
        <v>2103</v>
      </c>
      <c r="H96" s="70">
        <f t="shared" si="4"/>
        <v>2365</v>
      </c>
      <c r="I96" s="70">
        <f t="shared" si="4"/>
        <v>2261</v>
      </c>
      <c r="J96" s="71">
        <f t="shared" si="4"/>
        <v>2413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2432</v>
      </c>
      <c r="D102" s="102">
        <v>2746</v>
      </c>
      <c r="E102" s="102">
        <v>2723</v>
      </c>
      <c r="F102" s="102">
        <v>2983</v>
      </c>
      <c r="G102" s="102">
        <v>3028</v>
      </c>
      <c r="H102" s="103">
        <v>2761</v>
      </c>
      <c r="I102" s="103">
        <v>2355</v>
      </c>
      <c r="J102" s="103">
        <v>1989</v>
      </c>
      <c r="K102" s="97">
        <v>2297</v>
      </c>
      <c r="L102" s="97">
        <v>2227</v>
      </c>
      <c r="M102" s="98">
        <v>2386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195</v>
      </c>
      <c r="E103" s="77">
        <v>20</v>
      </c>
      <c r="F103" s="77">
        <v>10</v>
      </c>
      <c r="G103" s="77">
        <v>21</v>
      </c>
      <c r="H103" s="78">
        <v>54</v>
      </c>
      <c r="I103" s="78">
        <v>3</v>
      </c>
      <c r="J103" s="78">
        <v>114</v>
      </c>
      <c r="K103" s="65">
        <v>68</v>
      </c>
      <c r="L103" s="65">
        <v>32</v>
      </c>
      <c r="M103" s="66">
        <v>27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180</v>
      </c>
      <c r="F104" s="77">
        <v>639</v>
      </c>
      <c r="G104" s="77">
        <v>763</v>
      </c>
      <c r="H104" s="78">
        <v>992</v>
      </c>
      <c r="I104" s="78">
        <v>849</v>
      </c>
      <c r="J104" s="78">
        <v>0</v>
      </c>
      <c r="K104" s="65">
        <v>0</v>
      </c>
      <c r="L104" s="65">
        <v>2</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2432</v>
      </c>
      <c r="D107" s="81">
        <f t="shared" ref="D107:M107" si="5">+SUM(D102:D106)</f>
        <v>2941</v>
      </c>
      <c r="E107" s="81">
        <f t="shared" si="5"/>
        <v>2923</v>
      </c>
      <c r="F107" s="81">
        <f t="shared" si="5"/>
        <v>3632</v>
      </c>
      <c r="G107" s="81">
        <f t="shared" si="5"/>
        <v>3812</v>
      </c>
      <c r="H107" s="82">
        <f t="shared" si="5"/>
        <v>3807</v>
      </c>
      <c r="I107" s="82">
        <f t="shared" si="5"/>
        <v>3207</v>
      </c>
      <c r="J107" s="82">
        <f t="shared" si="5"/>
        <v>2103</v>
      </c>
      <c r="K107" s="70">
        <f t="shared" si="5"/>
        <v>2365</v>
      </c>
      <c r="L107" s="70">
        <f t="shared" si="5"/>
        <v>2261</v>
      </c>
      <c r="M107" s="71">
        <f t="shared" si="5"/>
        <v>2413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1916</v>
      </c>
      <c r="D113" s="108">
        <v>2236</v>
      </c>
      <c r="E113" s="108">
        <v>2256</v>
      </c>
      <c r="F113" s="108">
        <v>2621</v>
      </c>
      <c r="G113" s="108">
        <v>2757</v>
      </c>
      <c r="H113" s="109">
        <v>2781</v>
      </c>
      <c r="I113" s="109">
        <v>2447</v>
      </c>
      <c r="J113" s="97">
        <v>1714</v>
      </c>
      <c r="K113" s="97">
        <v>1888</v>
      </c>
      <c r="L113" s="97">
        <v>1718</v>
      </c>
      <c r="M113" s="98">
        <v>1776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516</v>
      </c>
      <c r="D114" s="77">
        <v>705</v>
      </c>
      <c r="E114" s="77">
        <v>667</v>
      </c>
      <c r="F114" s="77">
        <v>1011</v>
      </c>
      <c r="G114" s="77">
        <v>1055</v>
      </c>
      <c r="H114" s="78">
        <v>1026</v>
      </c>
      <c r="I114" s="78">
        <v>760</v>
      </c>
      <c r="J114" s="78">
        <v>389</v>
      </c>
      <c r="K114" s="65">
        <v>477</v>
      </c>
      <c r="L114" s="65">
        <v>543</v>
      </c>
      <c r="M114" s="66">
        <v>637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2432</v>
      </c>
      <c r="D116" s="81">
        <f t="shared" si="6"/>
        <v>2941</v>
      </c>
      <c r="E116" s="81">
        <f t="shared" si="6"/>
        <v>2923</v>
      </c>
      <c r="F116" s="81">
        <f t="shared" si="6"/>
        <v>3632</v>
      </c>
      <c r="G116" s="81">
        <f t="shared" si="6"/>
        <v>3812</v>
      </c>
      <c r="H116" s="82">
        <f t="shared" si="6"/>
        <v>3807</v>
      </c>
      <c r="I116" s="82">
        <f t="shared" si="6"/>
        <v>3207</v>
      </c>
      <c r="J116" s="82">
        <f t="shared" si="6"/>
        <v>2103</v>
      </c>
      <c r="K116" s="70">
        <f t="shared" si="6"/>
        <v>2365</v>
      </c>
      <c r="L116" s="70">
        <f t="shared" si="6"/>
        <v>2261</v>
      </c>
      <c r="M116" s="71">
        <f t="shared" si="6"/>
        <v>2413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2386</v>
      </c>
      <c r="D122" s="115">
        <v>0</v>
      </c>
      <c r="E122" s="116">
        <f t="shared" ref="E122:E126" si="8">+IF(OR(C122=0,C122="-"),"",(D122/C122))</f>
        <v>0</v>
      </c>
      <c r="F122" s="137"/>
      <c r="G122" s="241" t="s">
        <v>50</v>
      </c>
      <c r="H122" s="243"/>
      <c r="I122" s="117">
        <v>21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26</v>
      </c>
      <c r="D123" s="115">
        <v>26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v>
      </c>
      <c r="D125" s="115">
        <v>0</v>
      </c>
      <c r="E125" s="116">
        <f t="shared" si="8"/>
        <v>0</v>
      </c>
      <c r="F125" s="137"/>
      <c r="G125" s="241" t="s">
        <v>53</v>
      </c>
      <c r="H125" s="243"/>
      <c r="I125" s="117">
        <v>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2413</v>
      </c>
      <c r="D127" s="118">
        <f>+SUM(D121:D126)</f>
        <v>26</v>
      </c>
      <c r="E127" s="119">
        <f t="shared" ref="E127" si="9">+IF(C127=0,"",(D127/C127))</f>
        <v>1.077496891835889E-2</v>
      </c>
      <c r="F127" s="137"/>
      <c r="G127" s="246" t="s">
        <v>41</v>
      </c>
      <c r="H127" s="248"/>
      <c r="I127" s="120">
        <f>+SUM(I121:I126)</f>
        <v>23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16</v>
      </c>
      <c r="G132" s="103">
        <v>0</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623</v>
      </c>
      <c r="D133" s="77">
        <v>723</v>
      </c>
      <c r="E133" s="77">
        <v>156</v>
      </c>
      <c r="F133" s="77">
        <v>1067</v>
      </c>
      <c r="G133" s="78">
        <v>533</v>
      </c>
      <c r="H133" s="78">
        <v>637</v>
      </c>
      <c r="I133" s="79">
        <v>550</v>
      </c>
      <c r="J133" s="78">
        <v>770</v>
      </c>
      <c r="K133" s="78">
        <v>552</v>
      </c>
      <c r="L133" s="124">
        <v>293</v>
      </c>
      <c r="M133" s="125">
        <v>575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41</v>
      </c>
      <c r="E134" s="77">
        <v>0</v>
      </c>
      <c r="F134" s="77">
        <v>329</v>
      </c>
      <c r="G134" s="78">
        <v>3</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8</v>
      </c>
      <c r="E135" s="77">
        <v>0</v>
      </c>
      <c r="F135" s="77">
        <v>3</v>
      </c>
      <c r="G135" s="78">
        <v>0</v>
      </c>
      <c r="H135" s="78">
        <v>123</v>
      </c>
      <c r="I135" s="79">
        <v>0</v>
      </c>
      <c r="J135" s="78">
        <v>1</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9</v>
      </c>
      <c r="F136" s="77">
        <v>16</v>
      </c>
      <c r="G136" s="78">
        <v>21</v>
      </c>
      <c r="H136" s="78">
        <v>0</v>
      </c>
      <c r="I136" s="79">
        <v>0</v>
      </c>
      <c r="J136" s="78">
        <v>26</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1</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623</v>
      </c>
      <c r="D138" s="81">
        <f t="shared" ref="D138:I138" si="10">+SUM(D132:D137)</f>
        <v>772</v>
      </c>
      <c r="E138" s="81">
        <f t="shared" si="10"/>
        <v>165</v>
      </c>
      <c r="F138" s="81">
        <f t="shared" si="10"/>
        <v>1432</v>
      </c>
      <c r="G138" s="82">
        <f t="shared" si="10"/>
        <v>557</v>
      </c>
      <c r="H138" s="82">
        <f t="shared" si="10"/>
        <v>760</v>
      </c>
      <c r="I138" s="83">
        <f t="shared" si="10"/>
        <v>550</v>
      </c>
      <c r="J138" s="82">
        <f>+SUM(J132:J137)</f>
        <v>797</v>
      </c>
      <c r="K138" s="82">
        <f t="shared" ref="K138" si="11">+SUM(K132:K137)</f>
        <v>552</v>
      </c>
      <c r="L138" s="127">
        <f>+SUM(L132:L137)</f>
        <v>295</v>
      </c>
      <c r="M138" s="128">
        <f>+SUM(M132:M137)</f>
        <v>575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11</v>
      </c>
      <c r="F144" s="102">
        <v>0</v>
      </c>
      <c r="G144" s="103">
        <v>0</v>
      </c>
      <c r="H144" s="103">
        <v>0</v>
      </c>
      <c r="I144" s="96">
        <v>0</v>
      </c>
      <c r="J144" s="103">
        <v>0</v>
      </c>
      <c r="K144" s="103">
        <v>0</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339</v>
      </c>
      <c r="D145" s="77">
        <v>450</v>
      </c>
      <c r="E145" s="77">
        <v>574</v>
      </c>
      <c r="F145" s="77">
        <v>711</v>
      </c>
      <c r="G145" s="78">
        <v>532</v>
      </c>
      <c r="H145" s="78">
        <v>599</v>
      </c>
      <c r="I145" s="79">
        <v>514</v>
      </c>
      <c r="J145" s="78">
        <v>589</v>
      </c>
      <c r="K145" s="78">
        <v>328</v>
      </c>
      <c r="L145" s="124">
        <v>358</v>
      </c>
      <c r="M145" s="125">
        <v>453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47</v>
      </c>
      <c r="D146" s="77">
        <v>7</v>
      </c>
      <c r="E146" s="77">
        <v>312</v>
      </c>
      <c r="F146" s="77">
        <v>9</v>
      </c>
      <c r="G146" s="78">
        <v>15</v>
      </c>
      <c r="H146" s="78">
        <v>0</v>
      </c>
      <c r="I146" s="79">
        <v>18</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7</v>
      </c>
      <c r="D147" s="77">
        <v>54</v>
      </c>
      <c r="E147" s="77">
        <v>30</v>
      </c>
      <c r="F147" s="77">
        <v>1</v>
      </c>
      <c r="G147" s="78">
        <v>0</v>
      </c>
      <c r="H147" s="78">
        <v>71</v>
      </c>
      <c r="I147" s="79">
        <v>84</v>
      </c>
      <c r="J147" s="78">
        <v>31</v>
      </c>
      <c r="K147" s="78">
        <v>3</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16</v>
      </c>
      <c r="F148" s="77">
        <v>0</v>
      </c>
      <c r="G148" s="78">
        <v>4</v>
      </c>
      <c r="H148" s="78">
        <v>0</v>
      </c>
      <c r="I148" s="79">
        <v>4</v>
      </c>
      <c r="J148" s="78">
        <v>6</v>
      </c>
      <c r="K148" s="78">
        <v>4</v>
      </c>
      <c r="L148" s="124">
        <v>3</v>
      </c>
      <c r="M148" s="125">
        <v>3</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393</v>
      </c>
      <c r="D150" s="81">
        <f t="shared" ref="D150:I150" si="12">+SUM(D144:D149)</f>
        <v>511</v>
      </c>
      <c r="E150" s="81">
        <f t="shared" si="12"/>
        <v>943</v>
      </c>
      <c r="F150" s="81">
        <f t="shared" si="12"/>
        <v>721</v>
      </c>
      <c r="G150" s="82">
        <f t="shared" si="12"/>
        <v>551</v>
      </c>
      <c r="H150" s="82">
        <f t="shared" si="12"/>
        <v>670</v>
      </c>
      <c r="I150" s="83">
        <f t="shared" si="12"/>
        <v>620</v>
      </c>
      <c r="J150" s="82">
        <f>+SUM(J144:J149)</f>
        <v>626</v>
      </c>
      <c r="K150" s="82">
        <f t="shared" ref="K150" si="13">+SUM(K144:K149)</f>
        <v>335</v>
      </c>
      <c r="L150" s="127">
        <f>+SUM(L144:L149)</f>
        <v>362</v>
      </c>
      <c r="M150" s="128">
        <f>+SUM(M144:M149)</f>
        <v>456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2386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2413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8dfBcAhagwM6UTle8x9xkFo7ENDCUDzLpSMIkpBEPi593jUuNQfCd+OnjmYlFrPLNOaOgp3IRZoYmeKczYqUQ==" saltValue="D4ckpisnBxfO6ZP55b87N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