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92A0F4C-A261-4921-93DC-E2E701CD1D2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<sst xmlns="http://schemas.openxmlformats.org/spreadsheetml/2006/main" count="22315" uniqueCount="444">
  <si>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</si>
  <si>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</si>
  <si>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</si>
  <si>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</si>
  <si>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</si>
  <si>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</si>
  <si>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</si>
  <si>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</si>
  <si>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</si>
  <si>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</si>
  <si>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</si>
  <si>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</si>
  <si>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</si>
  <si>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</si>
  <si>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</si>
  <si>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</si>
  <si>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</si>
  <si>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</si>
  <si>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</si>
  <si>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</si>
  <si>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</si>
  <si>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</si>
  <si>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</si>
  <si>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</si>
  <si>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</si>
  <si>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</si>
  <si>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</si>
  <si>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</si>
  <si>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</si>
  <si>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</si>
  <si>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</si>
  <si>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</si>
  <si>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</si>
  <si>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</si>
  <si>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</si>
  <si>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</si>
  <si>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</si>
  <si>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</si>
  <si>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</si>
  <si>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</si>
  <si>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</si>
  <si>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</si>
  <si>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</si>
  <si>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</si>
  <si>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</si>
  <si>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</si>
  <si>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</si>
  <si>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</si>
  <si>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</si>
  <si>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</si>
  <si>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</si>
  <si>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</si>
  <si>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</si>
  <si>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</si>
  <si>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</si>
  <si>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</si>
  <si>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</si>
  <si>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</si>
  <si>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</si>
  <si>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</si>
  <si>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</si>
  <si>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</si>
  <si>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</si>
  <si>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</si>
  <si>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</si>
  <si>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</si>
  <si>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</si>
  <si>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</si>
  <si>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</si>
  <si>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</si>
  <si>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</si>
  <si>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</si>
  <si>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</si>
  <si>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</si>
  <si>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</si>
  <si>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</si>
  <si>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</si>
  <si>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</si>
  <si>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</si>
  <si>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</si>
  <si>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</si>
  <si>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</si>
  <si>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</si>
  <si>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</si>
  <si>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</si>
  <si>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</si>
  <si>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</si>
  <si>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</si>
  <si>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</si>
  <si>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</si>
  <si>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</si>
  <si>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</si>
  <si>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</si>
  <si>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</si>
  <si>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</si>
  <si>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</si>
  <si>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</si>
  <si>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</si>
  <si>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</si>
  <si>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</si>
  <si>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</si>
  <si>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</si>
  <si>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</si>
  <si>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</si>
  <si>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</si>
  <si>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</si>
  <si>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</si>
  <si>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</si>
  <si>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</si>
  <si>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</si>
  <si>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</si>
  <si>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</si>
  <si>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</si>
  <si>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</si>
  <si>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</si>
  <si>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</si>
  <si>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</si>
  <si>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</si>
  <si>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</si>
  <si>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</si>
  <si>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</si>
  <si>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</si>
  <si>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</si>
  <si>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</si>
  <si>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</si>
  <si>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</si>
  <si>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</si>
  <si>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</si>
  <si>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</si>
  <si>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</si>
  <si>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</si>
  <si>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</si>
  <si>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</si>
  <si>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</si>
  <si>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</si>
  <si>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</si>
  <si>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</si>
  <si>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</si>
  <si>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</si>
  <si>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</si>
  <si>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</si>
  <si>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</si>
  <si>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</si>
  <si>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</si>
  <si>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</si>
  <si>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</si>
  <si>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</si>
  <si>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</si>
  <si>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</si>
  <si>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</si>
  <si>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</si>
  <si>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</si>
  <si>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</si>
  <si>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</si>
  <si>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</si>
  <si>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</si>
  <si>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</si>
  <si>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</si>
  <si>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</si>
  <si>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</si>
  <si>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</si>
  <si>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</si>
  <si>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</si>
  <si>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</si>
  <si>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</si>
  <si>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</si>
  <si>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</si>
  <si>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</si>
  <si>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</si>
  <si>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</si>
  <si>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</si>
  <si>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</si>
  <si>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</si>
  <si>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</si>
  <si>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</si>
  <si>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</si>
  <si>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</si>
  <si>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</si>
  <si>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</si>
  <si>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</si>
  <si>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</si>
  <si>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</si>
  <si>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</si>
  <si>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</si>
  <si>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</si>
  <si>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</si>
  <si>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</si>
  <si>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</si>
  <si>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</si>
  <si>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</si>
  <si>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</si>
  <si>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</si>
  <si>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</si>
  <si>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</si>
  <si>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</si>
  <si>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</si>
  <si>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</si>
  <si>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</si>
  <si>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</si>
  <si>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</si>
  <si>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</si>
  <si>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</si>
  <si>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</si>
  <si>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</si>
  <si>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</si>
  <si>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</si>
  <si>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</si>
  <si>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</si>
  <si>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</si>
  <si>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</si>
  <si>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</si>
  <si>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</si>
  <si>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</si>
  <si>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</si>
  <si>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</si>
  <si>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</si>
  <si>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</si>
  <si>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</si>
  <si>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</si>
  <si>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</si>
  <si>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</si>
  <si>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</si>
  <si>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</si>
  <si>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</si>
  <si>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</si>
  <si>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</si>
  <si>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</si>
  <si>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</si>
  <si>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</si>
  <si>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</si>
  <si>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</si>
  <si>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</si>
  <si>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</si>
  <si>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</si>
  <si>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</si>
  <si>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</si>
  <si>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</si>
  <si>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</si>
  <si>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</si>
  <si>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</si>
  <si>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</si>
  <si>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</si>
  <si>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</si>
  <si>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</si>
  <si>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</si>
  <si>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</si>
  <si>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</si>
  <si>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</si>
  <si>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</si>
  <si>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</si>
  <si>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</si>
  <si>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</si>
  <si>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</si>
  <si>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</si>
  <si>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</si>
  <si>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</si>
  <si>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</si>
  <si>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</si>
  <si>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</si>
  <si>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</si>
  <si>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</si>
  <si>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</si>
  <si>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</si>
  <si>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</si>
  <si>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</si>
  <si>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</si>
  <si>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</si>
  <si>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</si>
  <si>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</si>
  <si>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</si>
  <si>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</si>
  <si>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</si>
  <si>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</si>
  <si>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</si>
  <si>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</si>
  <si>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</si>
  <si>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</si>
  <si>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</si>
  <si>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</si>
  <si>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</si>
  <si>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</si>
  <si>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</si>
  <si>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</si>
  <si>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</si>
  <si>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</si>
  <si>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</si>
  <si>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</si>
  <si>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</si>
  <si>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</si>
  <si>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</si>
  <si>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</si>
  <si>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</si>
  <si>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</si>
  <si>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</si>
  <si>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</si>
  <si>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</si>
  <si>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</si>
  <si>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</si>
  <si>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</si>
  <si>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</si>
  <si>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</si>
  <si>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</si>
  <si>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</si>
  <si>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</si>
  <si>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</si>
  <si>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</si>
  <si>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</si>
  <si>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</si>
  <si>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</si>
  <si>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</si>
  <si>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</si>
  <si>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</si>
  <si>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</si>
  <si>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</si>
  <si>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</si>
  <si>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</si>
  <si>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</si>
  <si>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</si>
  <si>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</si>
  <si>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</si>
  <si>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</si>
  <si>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</si>
  <si>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</si>
  <si>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</si>
  <si>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</si>
  <si>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</si>
  <si>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</si>
  <si>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</si>
  <si>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</si>
  <si>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</si>
  <si>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</si>
  <si>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</si>
  <si>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</si>
  <si>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</si>
  <si>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</si>
  <si>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</si>
  <si>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</si>
  <si>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</si>
  <si>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</si>
  <si>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</si>
  <si>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</si>
  <si>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</si>
  <si>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</si>
  <si>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</si>
  <si>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</si>
  <si>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</si>
  <si>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</si>
  <si>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</si>
  <si>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</si>
  <si>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</si>
  <si>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</si>
  <si>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</si>
  <si>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</si>
  <si>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</si>
  <si>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</si>
  <si>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</si>
  <si>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</si>
  <si>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</si>
  <si>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</si>
  <si>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</si>
  <si>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</si>
  <si>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</si>
  <si>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</si>
  <si>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</si>
  <si>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</si>
  <si>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</si>
  <si>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</si>
  <si>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</si>
  <si>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</si>
  <si>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</si>
  <si>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</si>
  <si>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</si>
  <si>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</si>
  <si>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</si>
  <si>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</si>
  <si>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</si>
  <si>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</si>
  <si>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</si>
  <si>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</si>
  <si>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</si>
  <si>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</si>
  <si>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</si>
  <si>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</si>
  <si>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</si>
  <si>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</si>
  <si>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</si>
  <si>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</si>
  <si>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</si>
  <si>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</si>
  <si>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</si>
  <si>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</si>
  <si>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</si>
  <si>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</si>
  <si>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</si>
  <si>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</si>
  <si>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</si>
  <si>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</si>
  <si>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</si>
  <si>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</si>
  <si>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</si>
  <si>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</si>
  <si>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</si>
  <si>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</si>
  <si>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</si>
  <si>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</si>
  <si>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</si>
  <si>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</si>
  <si>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</si>
  <si>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</si>
  <si>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</si>
  <si>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</si>
  <si>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</si>
  <si>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</si>
  <si>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</si>
  <si>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</si>
  <si>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</si>
  <si>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</si>
  <si>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</si>
  <si>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</si>
  <si>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</si>
  <si>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</si>
  <si>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</si>
  <si>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</si>
  <si>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</si>
  <si>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</si>
  <si>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</si>
  <si>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</si>
  <si>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</si>
  <si>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</si>
  <si>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</si>
  <si>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</si>
  <si>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</si>
  <si>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</si>
  <si>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</si>
  <si>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</si>
  <si>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</si>
  <si>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</si>
  <si>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</si>
  <si>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</si>
  <si>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</si>
  <si>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</si>
  <si>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</si>
  <si>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CHARCO</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</si>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</sst>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CHARCO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52250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52250</v>
      </c>
      <c r="F12" s="141"/>
      <c r="G12" s="139" t="str">
        <f>+A10</f>
        <v>EL CHARCO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CHARCO</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0.30099999999999999</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1.5260703688003391E-2</v>
      </c>
      <c r="D30" s="24">
        <v>0</v>
      </c>
      <c r="E30" s="24">
        <v>4.3346337234503684E-4</v>
      </c>
      <c r="F30" s="24">
        <v>0</v>
      </c>
      <c r="G30" s="24">
        <v>0</v>
      </c>
      <c r="H30" s="25">
        <v>4.5085662759242559E-4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251</v>
      </c>
      <c r="D39" s="39">
        <v>48</v>
      </c>
      <c r="E39" s="40">
        <v>0.19123505976095617</v>
      </c>
      <c r="F39" s="38">
        <v>282</v>
      </c>
      <c r="G39" s="39">
        <v>55</v>
      </c>
      <c r="H39" s="40">
        <v>0.19503546099290781</v>
      </c>
      <c r="I39" s="38">
        <v>255</v>
      </c>
      <c r="J39" s="39">
        <v>64</v>
      </c>
      <c r="K39" s="40">
        <v>0.25098039215686274</v>
      </c>
      <c r="L39" s="41">
        <v>163</v>
      </c>
      <c r="M39" s="42">
        <v>49</v>
      </c>
      <c r="N39" s="43">
        <v>0.30099999999999999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36</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36</v>
      </c>
      <c r="D48" s="68">
        <f t="shared" ref="D48:L48" si="0">+SUM(D46:D47)</f>
        <v>0</v>
      </c>
      <c r="E48" s="68">
        <f t="shared" si="0"/>
        <v>1</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36</v>
      </c>
      <c r="D53" s="60">
        <v>0</v>
      </c>
      <c r="E53" s="60">
        <v>1</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36</v>
      </c>
      <c r="D55" s="68">
        <f t="shared" ref="D55:M55" si="1">+SUM(D53:D54)</f>
        <v>0</v>
      </c>
      <c r="E55" s="68">
        <f t="shared" si="1"/>
        <v>1</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36</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1</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36</v>
      </c>
      <c r="D66" s="81">
        <f t="shared" ref="D66:M66" si="2">+SUM(D60:D65)</f>
        <v>0</v>
      </c>
      <c r="E66" s="81">
        <f t="shared" si="2"/>
        <v>1</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1</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36</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36</v>
      </c>
      <c r="D80" s="81">
        <f t="shared" ref="D80:M80" si="3">+SUM(D71:D79)</f>
        <v>0</v>
      </c>
      <c r="E80" s="81">
        <f t="shared" si="3"/>
        <v>1</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36</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36</v>
      </c>
      <c r="D107" s="81">
        <f t="shared" ref="D107:M107" si="5">+SUM(D102:D106)</f>
        <v>0</v>
      </c>
      <c r="E107" s="81">
        <f t="shared" si="5"/>
        <v>1</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22</v>
      </c>
      <c r="D113" s="108">
        <v>0</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14</v>
      </c>
      <c r="D114" s="77">
        <v>0</v>
      </c>
      <c r="E114" s="77">
        <v>1</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36</v>
      </c>
      <c r="D116" s="81">
        <f t="shared" si="6"/>
        <v>0</v>
      </c>
      <c r="E116" s="81">
        <f t="shared" si="6"/>
        <v>1</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1</v>
      </c>
      <c r="F134" s="77">
        <v>4</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v>
      </c>
      <c r="F138" s="81">
        <f t="shared" si="10"/>
        <v>4</v>
      </c>
      <c r="G138" s="82">
        <f t="shared" si="10"/>
        <v>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31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29</v>
      </c>
      <c r="D146" s="77">
        <v>7</v>
      </c>
      <c r="E146" s="77">
        <v>2</v>
      </c>
      <c r="F146" s="77">
        <v>0</v>
      </c>
      <c r="G146" s="78">
        <v>1</v>
      </c>
      <c r="H146" s="78">
        <v>0</v>
      </c>
      <c r="I146" s="79">
        <v>9</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2</v>
      </c>
      <c r="E147" s="77">
        <v>2</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30</v>
      </c>
      <c r="D150" s="81">
        <f t="shared" ref="D150:I150" si="12">+SUM(D144:D149)</f>
        <v>40</v>
      </c>
      <c r="E150" s="81">
        <f t="shared" si="12"/>
        <v>4</v>
      </c>
      <c r="F150" s="81">
        <f t="shared" si="12"/>
        <v>0</v>
      </c>
      <c r="G150" s="82">
        <f t="shared" si="12"/>
        <v>1</v>
      </c>
      <c r="H150" s="82">
        <f t="shared" si="12"/>
        <v>0</v>
      </c>
      <c r="I150" s="83">
        <f t="shared" si="12"/>
        <v>10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T1JpB4J+yIOrBaOnJkWvHy1LImZpoo2pCRSa8XbeUtu4U/iuNfpti/4nBKlMDZW+QL23C0DfeD1BRqp/+RVLQ==" saltValue="aOzlM0uvH6sA9V/ivuf+N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