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ACF77DA-7FFD-45B9-B5B4-9ECBD4BC653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<sst xmlns="http://schemas.openxmlformats.org/spreadsheetml/2006/main" count="22315" uniqueCount="444">
  <si>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</si>
  <si>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</si>
  <si>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</si>
  <si>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</si>
  <si>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</si>
  <si>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</si>
  <si>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</si>
  <si>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</si>
  <si>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</si>
  <si>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</si>
  <si>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</si>
  <si>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</si>
  <si>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</si>
  <si>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</si>
  <si>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</si>
  <si>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</si>
  <si>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</si>
  <si>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</si>
  <si>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</si>
  <si>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</si>
  <si>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</si>
  <si>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</si>
  <si>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</si>
  <si>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</si>
  <si>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</si>
  <si>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</si>
  <si>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</si>
  <si>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</si>
  <si>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</si>
  <si>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</si>
  <si>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</si>
  <si>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</si>
  <si>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</si>
  <si>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</si>
  <si>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</si>
  <si>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</si>
  <si>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</si>
  <si>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</si>
  <si>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</si>
  <si>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</si>
  <si>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</si>
  <si>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</si>
  <si>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</si>
  <si>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</si>
  <si>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</si>
  <si>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</si>
  <si>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</si>
  <si>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</si>
  <si>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</si>
  <si>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</si>
  <si>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</si>
  <si>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</si>
  <si>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</si>
  <si>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</si>
  <si>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</si>
  <si>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</si>
  <si>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</si>
  <si>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</si>
  <si>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</si>
  <si>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</si>
  <si>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</si>
  <si>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</si>
  <si>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</si>
  <si>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</si>
  <si>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</si>
  <si>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</si>
  <si>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</si>
  <si>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</si>
  <si>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</si>
  <si>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</si>
  <si>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</si>
  <si>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</si>
  <si>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</si>
  <si>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</si>
  <si>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</si>
  <si>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</si>
  <si>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</si>
  <si>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</si>
  <si>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</si>
  <si>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</si>
  <si>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</si>
  <si>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</si>
  <si>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</si>
  <si>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</si>
  <si>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</si>
  <si>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</si>
  <si>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</si>
  <si>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</si>
  <si>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</si>
  <si>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</si>
  <si>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</si>
  <si>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</si>
  <si>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</si>
  <si>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</si>
  <si>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</si>
  <si>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</si>
  <si>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</si>
  <si>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</si>
  <si>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</si>
  <si>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</si>
  <si>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</si>
  <si>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</si>
  <si>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</si>
  <si>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</si>
  <si>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</si>
  <si>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</si>
  <si>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</si>
  <si>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</si>
  <si>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</si>
  <si>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</si>
  <si>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</si>
  <si>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</si>
  <si>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</si>
  <si>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</si>
  <si>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</si>
  <si>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</si>
  <si>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</si>
  <si>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</si>
  <si>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</si>
  <si>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</si>
  <si>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</si>
  <si>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</si>
  <si>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</si>
  <si>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</si>
  <si>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</si>
  <si>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</si>
  <si>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</si>
  <si>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</si>
  <si>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</si>
  <si>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</si>
  <si>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</si>
  <si>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</si>
  <si>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</si>
  <si>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</si>
  <si>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</si>
  <si>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</si>
  <si>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</si>
  <si>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</si>
  <si>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</si>
  <si>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</si>
  <si>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</si>
  <si>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</si>
  <si>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</si>
  <si>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</si>
  <si>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</si>
  <si>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</si>
  <si>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</si>
  <si>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</si>
  <si>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</si>
  <si>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</si>
  <si>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</si>
  <si>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</si>
  <si>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</si>
  <si>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</si>
  <si>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</si>
  <si>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</si>
  <si>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</si>
  <si>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</si>
  <si>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</si>
  <si>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</si>
  <si>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</si>
  <si>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</si>
  <si>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</si>
  <si>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</si>
  <si>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</si>
  <si>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</si>
  <si>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</si>
  <si>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</si>
  <si>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</si>
  <si>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</si>
  <si>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</si>
  <si>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</si>
  <si>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</si>
  <si>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</si>
  <si>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</si>
  <si>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</si>
  <si>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</si>
  <si>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</si>
  <si>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</si>
  <si>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</si>
  <si>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</si>
  <si>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</si>
  <si>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</si>
  <si>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</si>
  <si>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</si>
  <si>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</si>
  <si>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</si>
  <si>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</si>
  <si>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</si>
  <si>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</si>
  <si>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</si>
  <si>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</si>
  <si>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</si>
  <si>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</si>
  <si>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</si>
  <si>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</si>
  <si>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</si>
  <si>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</si>
  <si>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</si>
  <si>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</si>
  <si>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</si>
  <si>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</si>
  <si>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</si>
  <si>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</si>
  <si>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</si>
  <si>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</si>
  <si>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</si>
  <si>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</si>
  <si>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</si>
  <si>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</si>
  <si>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</si>
  <si>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</si>
  <si>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</si>
  <si>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</si>
  <si>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</si>
  <si>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</si>
  <si>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</si>
  <si>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</si>
  <si>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</si>
  <si>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</si>
  <si>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</si>
  <si>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</si>
  <si>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</si>
  <si>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</si>
  <si>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</si>
  <si>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</si>
  <si>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</si>
  <si>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</si>
  <si>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</si>
  <si>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</si>
  <si>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</si>
  <si>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</si>
  <si>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</si>
  <si>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</si>
  <si>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</si>
  <si>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</si>
  <si>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</si>
  <si>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</si>
  <si>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</si>
  <si>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</si>
  <si>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</si>
  <si>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</si>
  <si>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</si>
  <si>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</si>
  <si>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</si>
  <si>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</si>
  <si>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</si>
  <si>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</si>
  <si>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</si>
  <si>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</si>
  <si>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</si>
  <si>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</si>
  <si>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</si>
  <si>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</si>
  <si>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</si>
  <si>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</si>
  <si>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</si>
  <si>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</si>
  <si>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</si>
  <si>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</si>
  <si>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</si>
  <si>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</si>
  <si>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</si>
  <si>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</si>
  <si>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</si>
  <si>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</si>
  <si>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</si>
  <si>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</si>
  <si>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</si>
  <si>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</si>
  <si>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</si>
  <si>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</si>
  <si>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</si>
  <si>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</si>
  <si>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</si>
  <si>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</si>
  <si>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</si>
  <si>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</si>
  <si>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</si>
  <si>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</si>
  <si>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</si>
  <si>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</si>
  <si>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</si>
  <si>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</si>
  <si>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</si>
  <si>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</si>
  <si>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</si>
  <si>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</si>
  <si>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</si>
  <si>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</si>
  <si>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</si>
  <si>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</si>
  <si>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</si>
  <si>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</si>
  <si>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</si>
  <si>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</si>
  <si>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</si>
  <si>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</si>
  <si>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</si>
  <si>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</si>
  <si>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</si>
  <si>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</si>
  <si>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</si>
  <si>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</si>
  <si>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</si>
  <si>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</si>
  <si>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</si>
  <si>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</si>
  <si>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</si>
  <si>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</si>
  <si>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</si>
  <si>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</si>
  <si>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</si>
  <si>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</si>
  <si>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</si>
  <si>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</si>
  <si>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</si>
  <si>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</si>
  <si>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</si>
  <si>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</si>
  <si>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</si>
  <si>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</si>
  <si>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</si>
  <si>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</si>
  <si>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</si>
  <si>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</si>
  <si>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</si>
  <si>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</si>
  <si>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</si>
  <si>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</si>
  <si>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</si>
  <si>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</si>
  <si>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</si>
  <si>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</si>
  <si>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</si>
  <si>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</si>
  <si>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</si>
  <si>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</si>
  <si>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</si>
  <si>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</si>
  <si>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</si>
  <si>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</si>
  <si>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</si>
  <si>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</si>
  <si>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</si>
  <si>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</si>
  <si>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</si>
  <si>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</si>
  <si>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</si>
  <si>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</si>
  <si>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</si>
  <si>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</si>
  <si>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</si>
  <si>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</si>
  <si>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</si>
  <si>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</si>
  <si>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</si>
  <si>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</si>
  <si>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</si>
  <si>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</si>
  <si>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</si>
  <si>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</si>
  <si>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</si>
  <si>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</si>
  <si>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</si>
  <si>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</si>
  <si>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</si>
  <si>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</si>
  <si>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</si>
  <si>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</si>
  <si>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</si>
  <si>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</si>
  <si>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</si>
  <si>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</si>
  <si>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</si>
  <si>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</si>
  <si>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</si>
  <si>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</si>
  <si>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</si>
  <si>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</si>
  <si>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</si>
  <si>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</si>
  <si>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</si>
  <si>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</si>
  <si>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</si>
  <si>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</si>
  <si>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</si>
  <si>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</si>
  <si>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</si>
  <si>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</si>
  <si>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</si>
  <si>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</si>
  <si>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</si>
  <si>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</si>
  <si>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</si>
  <si>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</si>
  <si>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</si>
  <si>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</si>
  <si>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</si>
  <si>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</si>
  <si>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</si>
  <si>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</si>
  <si>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</si>
  <si>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</si>
  <si>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</si>
  <si>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</si>
  <si>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</si>
  <si>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</si>
  <si>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</si>
  <si>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</si>
  <si>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</si>
  <si>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</si>
  <si>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</si>
  <si>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</si>
  <si>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</si>
  <si>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</si>
  <si>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</si>
  <si>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</si>
  <si>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</si>
  <si>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</si>
  <si>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</si>
  <si>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</si>
  <si>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</si>
  <si>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</si>
  <si>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</si>
  <si>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</si>
  <si>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</si>
  <si>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</si>
  <si>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</si>
  <si>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</si>
  <si>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</si>
  <si>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</si>
  <si>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</si>
  <si>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</si>
  <si>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</si>
  <si>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</si>
  <si>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</si>
  <si>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</si>
  <si>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</si>
  <si>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</si>
  <si>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</si>
  <si>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</si>
  <si>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LITORAL DEL SAN JUAN</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</si>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</sst>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LITORAL DEL SAN JUAN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27250</v>
      </c>
      <c r="F12" s="141"/>
      <c r="G12" s="139" t="str">
        <f>+A10</f>
        <v>EL LITORAL DEL SAN JUAN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LITORAL DEL SAN JUAN</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19</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19</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6.773618538324421E-3</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0.126</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8.7427144046627811E-3</v>
      </c>
      <c r="I30" s="25">
        <v>5.1383399209486164E-3</v>
      </c>
      <c r="J30" s="26">
        <v>5.3130929791271346E-3</v>
      </c>
      <c r="K30" s="26">
        <v>5.9259259259259256E-3</v>
      </c>
      <c r="L30" s="26">
        <v>9.0777051561365292E-3</v>
      </c>
      <c r="M30" s="27">
        <v>6.773618538324421E-3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147</v>
      </c>
      <c r="D39" s="39">
        <v>14</v>
      </c>
      <c r="E39" s="40">
        <v>9.5238095238095233E-2</v>
      </c>
      <c r="F39" s="38">
        <v>159</v>
      </c>
      <c r="G39" s="39">
        <v>18</v>
      </c>
      <c r="H39" s="40">
        <v>0.11320754716981132</v>
      </c>
      <c r="I39" s="38">
        <v>159</v>
      </c>
      <c r="J39" s="39">
        <v>29</v>
      </c>
      <c r="K39" s="40">
        <v>0.18238993710691823</v>
      </c>
      <c r="L39" s="41">
        <v>174</v>
      </c>
      <c r="M39" s="42">
        <v>22</v>
      </c>
      <c r="N39" s="43">
        <v>0.126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20</v>
      </c>
      <c r="I46" s="61">
        <v>13</v>
      </c>
      <c r="J46" s="62">
        <v>14</v>
      </c>
      <c r="K46" s="62">
        <v>16</v>
      </c>
      <c r="L46" s="62">
        <v>24</v>
      </c>
      <c r="M46" s="63">
        <v>19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21</v>
      </c>
      <c r="I48" s="69">
        <f t="shared" si="0"/>
        <v>13</v>
      </c>
      <c r="J48" s="70">
        <f t="shared" si="0"/>
        <v>14</v>
      </c>
      <c r="K48" s="70">
        <f t="shared" si="0"/>
        <v>16</v>
      </c>
      <c r="L48" s="70">
        <f t="shared" si="0"/>
        <v>25</v>
      </c>
      <c r="M48" s="71">
        <f>+SUM(M46:M47)</f>
        <v>19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21</v>
      </c>
      <c r="I53" s="61">
        <v>13</v>
      </c>
      <c r="J53" s="62">
        <v>14</v>
      </c>
      <c r="K53" s="62">
        <v>16</v>
      </c>
      <c r="L53" s="62">
        <v>25</v>
      </c>
      <c r="M53" s="63">
        <v>19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21</v>
      </c>
      <c r="I55" s="69">
        <f t="shared" si="1"/>
        <v>13</v>
      </c>
      <c r="J55" s="70">
        <f t="shared" si="1"/>
        <v>14</v>
      </c>
      <c r="K55" s="70">
        <f t="shared" si="1"/>
        <v>16</v>
      </c>
      <c r="L55" s="70">
        <f t="shared" si="1"/>
        <v>25</v>
      </c>
      <c r="M55" s="71">
        <f t="shared" si="1"/>
        <v>19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20</v>
      </c>
      <c r="I62" s="78">
        <v>13</v>
      </c>
      <c r="J62" s="79">
        <v>14</v>
      </c>
      <c r="K62" s="65">
        <v>16</v>
      </c>
      <c r="L62" s="65">
        <v>24</v>
      </c>
      <c r="M62" s="66">
        <v>19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21</v>
      </c>
      <c r="I66" s="82">
        <f t="shared" si="2"/>
        <v>13</v>
      </c>
      <c r="J66" s="83">
        <f t="shared" si="2"/>
        <v>14</v>
      </c>
      <c r="K66" s="70">
        <f t="shared" si="2"/>
        <v>16</v>
      </c>
      <c r="L66" s="70">
        <f t="shared" si="2"/>
        <v>25</v>
      </c>
      <c r="M66" s="71">
        <f t="shared" si="2"/>
        <v>19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13</v>
      </c>
      <c r="I73" s="78">
        <v>1</v>
      </c>
      <c r="J73" s="79">
        <v>1</v>
      </c>
      <c r="K73" s="65">
        <v>1</v>
      </c>
      <c r="L73" s="65">
        <v>1</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2</v>
      </c>
      <c r="I75" s="78">
        <v>3</v>
      </c>
      <c r="J75" s="79">
        <v>1</v>
      </c>
      <c r="K75" s="65">
        <v>5</v>
      </c>
      <c r="L75" s="65">
        <v>9</v>
      </c>
      <c r="M75" s="66">
        <v>10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5</v>
      </c>
      <c r="I76" s="78">
        <v>4</v>
      </c>
      <c r="J76" s="79">
        <v>4</v>
      </c>
      <c r="K76" s="65">
        <v>4</v>
      </c>
      <c r="L76" s="65">
        <v>6</v>
      </c>
      <c r="M76" s="66">
        <v>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5</v>
      </c>
      <c r="J77" s="79">
        <v>8</v>
      </c>
      <c r="K77" s="65">
        <v>6</v>
      </c>
      <c r="L77" s="65">
        <v>9</v>
      </c>
      <c r="M77" s="66">
        <v>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21</v>
      </c>
      <c r="I80" s="82">
        <f t="shared" si="3"/>
        <v>13</v>
      </c>
      <c r="J80" s="83">
        <f t="shared" si="3"/>
        <v>14</v>
      </c>
      <c r="K80" s="70">
        <f t="shared" si="3"/>
        <v>16</v>
      </c>
      <c r="L80" s="70">
        <f t="shared" si="3"/>
        <v>25</v>
      </c>
      <c r="M80" s="71">
        <f t="shared" si="3"/>
        <v>19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13</v>
      </c>
      <c r="F86" s="79">
        <v>1</v>
      </c>
      <c r="G86" s="79">
        <v>1</v>
      </c>
      <c r="H86" s="65">
        <v>1</v>
      </c>
      <c r="I86" s="65">
        <v>1</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4</v>
      </c>
      <c r="I88" s="65">
        <v>4</v>
      </c>
      <c r="J88" s="66">
        <v>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v>
      </c>
      <c r="F89" s="79">
        <v>7</v>
      </c>
      <c r="G89" s="79">
        <v>5</v>
      </c>
      <c r="H89" s="65">
        <v>4</v>
      </c>
      <c r="I89" s="65">
        <v>10</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5</v>
      </c>
      <c r="G90" s="79">
        <v>8</v>
      </c>
      <c r="H90" s="65">
        <v>6</v>
      </c>
      <c r="I90" s="65">
        <v>8</v>
      </c>
      <c r="J90" s="66">
        <v>5</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v>
      </c>
      <c r="F96" s="83">
        <f t="shared" si="4"/>
        <v>13</v>
      </c>
      <c r="G96" s="83">
        <f t="shared" si="4"/>
        <v>14</v>
      </c>
      <c r="H96" s="70">
        <f t="shared" si="4"/>
        <v>16</v>
      </c>
      <c r="I96" s="70">
        <f t="shared" si="4"/>
        <v>25</v>
      </c>
      <c r="J96" s="71">
        <f t="shared" si="4"/>
        <v>19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20</v>
      </c>
      <c r="I102" s="103">
        <v>13</v>
      </c>
      <c r="J102" s="103">
        <v>14</v>
      </c>
      <c r="K102" s="97">
        <v>16</v>
      </c>
      <c r="L102" s="97">
        <v>24</v>
      </c>
      <c r="M102" s="98">
        <v>19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21</v>
      </c>
      <c r="I107" s="82">
        <f t="shared" si="5"/>
        <v>13</v>
      </c>
      <c r="J107" s="82">
        <f t="shared" si="5"/>
        <v>14</v>
      </c>
      <c r="K107" s="70">
        <f t="shared" si="5"/>
        <v>16</v>
      </c>
      <c r="L107" s="70">
        <f t="shared" si="5"/>
        <v>25</v>
      </c>
      <c r="M107" s="71">
        <f t="shared" si="5"/>
        <v>19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19</v>
      </c>
      <c r="I113" s="109">
        <v>13</v>
      </c>
      <c r="J113" s="97">
        <v>14</v>
      </c>
      <c r="K113" s="97">
        <v>16</v>
      </c>
      <c r="L113" s="97">
        <v>23</v>
      </c>
      <c r="M113" s="98">
        <v>19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2</v>
      </c>
      <c r="I114" s="78">
        <v>0</v>
      </c>
      <c r="J114" s="78">
        <v>0</v>
      </c>
      <c r="K114" s="65">
        <v>0</v>
      </c>
      <c r="L114" s="65">
        <v>2</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21</v>
      </c>
      <c r="I116" s="82">
        <f t="shared" si="6"/>
        <v>13</v>
      </c>
      <c r="J116" s="82">
        <f t="shared" si="6"/>
        <v>14</v>
      </c>
      <c r="K116" s="70">
        <f t="shared" si="6"/>
        <v>16</v>
      </c>
      <c r="L116" s="70">
        <f t="shared" si="6"/>
        <v>25</v>
      </c>
      <c r="M116" s="71">
        <f t="shared" si="6"/>
        <v>19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19</v>
      </c>
      <c r="D123" s="115">
        <v>0</v>
      </c>
      <c r="E123" s="116">
        <f t="shared" si="8"/>
        <v>0</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19</v>
      </c>
      <c r="D127" s="118">
        <f>+SUM(D121:D126)</f>
        <v>0</v>
      </c>
      <c r="E127" s="119">
        <f t="shared" ref="E127" si="9">+IF(C127=0,"",(D127/C127))</f>
        <v>0</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20</v>
      </c>
      <c r="I134" s="79">
        <v>8</v>
      </c>
      <c r="J134" s="78">
        <v>2</v>
      </c>
      <c r="K134" s="78">
        <v>0</v>
      </c>
      <c r="L134" s="124">
        <v>4</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20</v>
      </c>
      <c r="I138" s="83">
        <f t="shared" si="10"/>
        <v>8</v>
      </c>
      <c r="J138" s="82">
        <f>+SUM(J132:J137)</f>
        <v>2</v>
      </c>
      <c r="K138" s="82">
        <f t="shared" ref="K138" si="11">+SUM(K132:K137)</f>
        <v>0</v>
      </c>
      <c r="L138" s="127">
        <f>+SUM(L132:L137)</f>
        <v>5</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8</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1</v>
      </c>
      <c r="I150" s="83">
        <f t="shared" si="12"/>
        <v>0</v>
      </c>
      <c r="J150" s="82">
        <f>+SUM(J144:J149)</f>
        <v>0</v>
      </c>
      <c r="K150" s="82">
        <f t="shared" ref="K150" si="13">+SUM(K144:K149)</f>
        <v>8</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OjmAjIMiXrHGX3ugBCqhOAJgRZOP7ksW/t9LxkycvPZ4GHs8H+N0v1datq7A4yl7y1+Hh1sJbcvkAFrJuPW3g==" saltValue="wegtgvO5XyXNfwZa8o/0a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