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4CC4B4F-9B0D-400B-8602-1BC7713500A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<sst xmlns="http://schemas.openxmlformats.org/spreadsheetml/2006/main" count="22315" uniqueCount="444">
  <si>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</si>
  <si>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</si>
  <si>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</si>
  <si>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</si>
  <si>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</si>
  <si>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</si>
  <si>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</si>
  <si>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</si>
  <si>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</si>
  <si>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</si>
  <si>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</si>
  <si>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</si>
  <si>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</si>
  <si>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</si>
  <si>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</si>
  <si>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</si>
  <si>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</si>
  <si>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</si>
  <si>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</si>
  <si>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</si>
  <si>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</si>
  <si>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</si>
  <si>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</si>
  <si>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</si>
  <si>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</si>
  <si>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</si>
  <si>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</si>
  <si>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</si>
  <si>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</si>
  <si>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</si>
  <si>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</si>
  <si>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</si>
  <si>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</si>
  <si>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</si>
  <si>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</si>
  <si>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</si>
  <si>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</si>
  <si>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</si>
  <si>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</si>
  <si>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</si>
  <si>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</si>
  <si>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</si>
  <si>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</si>
  <si>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</si>
  <si>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</si>
  <si>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</si>
  <si>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</si>
  <si>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</si>
  <si>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</si>
  <si>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</si>
  <si>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</si>
  <si>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</si>
  <si>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</si>
  <si>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</si>
  <si>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</si>
  <si>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</si>
  <si>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</si>
  <si>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</si>
  <si>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</si>
  <si>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</si>
  <si>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</si>
  <si>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</si>
  <si>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</si>
  <si>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</si>
  <si>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</si>
  <si>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</si>
  <si>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</si>
  <si>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</si>
  <si>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</si>
  <si>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</si>
  <si>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</si>
  <si>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</si>
  <si>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</si>
  <si>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</si>
  <si>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</si>
  <si>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</si>
  <si>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</si>
  <si>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</si>
  <si>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</si>
  <si>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</si>
  <si>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</si>
  <si>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</si>
  <si>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</si>
  <si>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</si>
  <si>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</si>
  <si>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</si>
  <si>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</si>
  <si>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</si>
  <si>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</si>
  <si>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</si>
  <si>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</si>
  <si>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</si>
  <si>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</si>
  <si>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</si>
  <si>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</si>
  <si>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</si>
  <si>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</si>
  <si>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</si>
  <si>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</si>
  <si>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</si>
  <si>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</si>
  <si>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</si>
  <si>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</si>
  <si>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</si>
  <si>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</si>
  <si>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</si>
  <si>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</si>
  <si>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</si>
  <si>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</si>
  <si>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</si>
  <si>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</si>
  <si>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</si>
  <si>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</si>
  <si>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</si>
  <si>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</si>
  <si>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</si>
  <si>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</si>
  <si>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</si>
  <si>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</si>
  <si>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</si>
  <si>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</si>
  <si>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</si>
  <si>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</si>
  <si>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</si>
  <si>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</si>
  <si>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</si>
  <si>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</si>
  <si>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</si>
  <si>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</si>
  <si>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</si>
  <si>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</si>
  <si>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</si>
  <si>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</si>
  <si>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</si>
  <si>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</si>
  <si>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</si>
  <si>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</si>
  <si>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</si>
  <si>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</si>
  <si>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</si>
  <si>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</si>
  <si>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</si>
  <si>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</si>
  <si>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</si>
  <si>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</si>
  <si>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</si>
  <si>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</si>
  <si>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</si>
  <si>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</si>
  <si>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</si>
  <si>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</si>
  <si>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</si>
  <si>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</si>
  <si>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</si>
  <si>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</si>
  <si>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</si>
  <si>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</si>
  <si>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</si>
  <si>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</si>
  <si>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</si>
  <si>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</si>
  <si>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</si>
  <si>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</si>
  <si>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</si>
  <si>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</si>
  <si>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</si>
  <si>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</si>
  <si>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</si>
  <si>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</si>
  <si>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</si>
  <si>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</si>
  <si>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</si>
  <si>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</si>
  <si>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</si>
  <si>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</si>
  <si>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</si>
  <si>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</si>
  <si>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</si>
  <si>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</si>
  <si>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</si>
  <si>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</si>
  <si>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</si>
  <si>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</si>
  <si>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</si>
  <si>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</si>
  <si>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</si>
  <si>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</si>
  <si>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</si>
  <si>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</si>
  <si>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</si>
  <si>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</si>
  <si>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</si>
  <si>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</si>
  <si>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</si>
  <si>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</si>
  <si>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</si>
  <si>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</si>
  <si>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</si>
  <si>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</si>
  <si>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</si>
  <si>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</si>
  <si>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</si>
  <si>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</si>
  <si>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</si>
  <si>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</si>
  <si>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</si>
  <si>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</si>
  <si>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</si>
  <si>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</si>
  <si>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</si>
  <si>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</si>
  <si>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</si>
  <si>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</si>
  <si>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</si>
  <si>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</si>
  <si>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</si>
  <si>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</si>
  <si>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</si>
  <si>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</si>
  <si>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</si>
  <si>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</si>
  <si>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</si>
  <si>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</si>
  <si>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</si>
  <si>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</si>
  <si>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</si>
  <si>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</si>
  <si>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</si>
  <si>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</si>
  <si>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</si>
  <si>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</si>
  <si>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</si>
  <si>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</si>
  <si>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</si>
  <si>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</si>
  <si>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</si>
  <si>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</si>
  <si>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</si>
  <si>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</si>
  <si>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</si>
  <si>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</si>
  <si>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</si>
  <si>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</si>
  <si>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</si>
  <si>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</si>
  <si>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</si>
  <si>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</si>
  <si>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</si>
  <si>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</si>
  <si>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</si>
  <si>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</si>
  <si>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</si>
  <si>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</si>
  <si>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</si>
  <si>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</si>
  <si>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</si>
  <si>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</si>
  <si>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</si>
  <si>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</si>
  <si>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</si>
  <si>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</si>
  <si>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</si>
  <si>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</si>
  <si>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</si>
  <si>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</si>
  <si>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</si>
  <si>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</si>
  <si>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</si>
  <si>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</si>
  <si>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</si>
  <si>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</si>
  <si>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</si>
  <si>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</si>
  <si>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</si>
  <si>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</si>
  <si>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</si>
  <si>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</si>
  <si>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</si>
  <si>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</si>
  <si>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</si>
  <si>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</si>
  <si>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</si>
  <si>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</si>
  <si>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</si>
  <si>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</si>
  <si>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</si>
  <si>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</si>
  <si>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</si>
  <si>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</si>
  <si>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</si>
  <si>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</si>
  <si>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</si>
  <si>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</si>
  <si>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</si>
  <si>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</si>
  <si>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</si>
  <si>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</si>
  <si>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</si>
  <si>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</si>
  <si>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</si>
  <si>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</si>
  <si>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</si>
  <si>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</si>
  <si>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</si>
  <si>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</si>
  <si>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</si>
  <si>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</si>
  <si>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</si>
  <si>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</si>
  <si>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</si>
  <si>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</si>
  <si>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</si>
  <si>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</si>
  <si>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</si>
  <si>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</si>
  <si>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</si>
  <si>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</si>
  <si>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</si>
  <si>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</si>
  <si>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</si>
  <si>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</si>
  <si>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</si>
  <si>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</si>
  <si>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</si>
  <si>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</si>
  <si>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</si>
  <si>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</si>
  <si>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</si>
  <si>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</si>
  <si>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</si>
  <si>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</si>
  <si>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</si>
  <si>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</si>
  <si>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</si>
  <si>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</si>
  <si>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</si>
  <si>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</si>
  <si>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</si>
  <si>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</si>
  <si>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</si>
  <si>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</si>
  <si>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</si>
  <si>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</si>
  <si>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</si>
  <si>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</si>
  <si>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</si>
  <si>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</si>
  <si>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</si>
  <si>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</si>
  <si>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</si>
  <si>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</si>
  <si>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</si>
  <si>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</si>
  <si>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</si>
  <si>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</si>
  <si>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</si>
  <si>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</si>
  <si>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</si>
  <si>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</si>
  <si>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</si>
  <si>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</si>
  <si>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</si>
  <si>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</si>
  <si>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</si>
  <si>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</si>
  <si>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</si>
  <si>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</si>
  <si>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</si>
  <si>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</si>
  <si>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</si>
  <si>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</si>
  <si>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</si>
  <si>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</si>
  <si>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</si>
  <si>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</si>
  <si>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</si>
  <si>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</si>
  <si>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</si>
  <si>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</si>
  <si>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</si>
  <si>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</si>
  <si>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</si>
  <si>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</si>
  <si>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</si>
  <si>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</si>
  <si>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</si>
  <si>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</si>
  <si>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</si>
  <si>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</si>
  <si>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</si>
  <si>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</si>
  <si>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</si>
  <si>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</si>
  <si>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</si>
  <si>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</si>
  <si>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</si>
  <si>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</si>
  <si>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</si>
  <si>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</si>
  <si>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</si>
  <si>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</si>
  <si>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</si>
  <si>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</si>
  <si>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</si>
  <si>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</si>
  <si>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</si>
  <si>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</si>
  <si>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</si>
  <si>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</si>
  <si>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</si>
  <si>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</si>
  <si>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</si>
  <si>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</si>
  <si>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</si>
  <si>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</si>
  <si>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</si>
  <si>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</si>
  <si>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</si>
  <si>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</si>
  <si>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</si>
  <si>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</si>
  <si>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</si>
  <si>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</si>
  <si>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</si>
  <si>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</si>
  <si>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</si>
  <si>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</si>
  <si>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</si>
  <si>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</si>
  <si>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</si>
  <si>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</si>
  <si>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</si>
  <si>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</si>
  <si>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</si>
  <si>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</si>
  <si>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</si>
  <si>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</si>
  <si>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</si>
  <si>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</si>
  <si>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</si>
  <si>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</si>
  <si>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</si>
  <si>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PEÑOL</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</si>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</sst>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PEÑOL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52254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52254</v>
      </c>
      <c r="F12" s="141"/>
      <c r="G12" s="139" t="str">
        <f>+A10</f>
        <v>EL PEÑOL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PEÑOL</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16</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16</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2.8725314183123879E-2</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0.30199999999999999</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3.9049235993208829E-2</v>
      </c>
      <c r="K30" s="26">
        <v>3.8128249566724434E-2</v>
      </c>
      <c r="L30" s="26">
        <v>3.0088495575221239E-2</v>
      </c>
      <c r="M30" s="27">
        <v>2.8725314183123879E-2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67</v>
      </c>
      <c r="D39" s="39">
        <v>11</v>
      </c>
      <c r="E39" s="40">
        <v>0.16417910447761194</v>
      </c>
      <c r="F39" s="38">
        <v>83</v>
      </c>
      <c r="G39" s="39">
        <v>15</v>
      </c>
      <c r="H39" s="40">
        <v>0.18072289156626506</v>
      </c>
      <c r="I39" s="38">
        <v>75</v>
      </c>
      <c r="J39" s="39">
        <v>18</v>
      </c>
      <c r="K39" s="40">
        <v>0.24</v>
      </c>
      <c r="L39" s="41">
        <v>63</v>
      </c>
      <c r="M39" s="42">
        <v>19</v>
      </c>
      <c r="N39" s="43">
        <v>0.30199999999999999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47</v>
      </c>
      <c r="K46" s="62">
        <v>22</v>
      </c>
      <c r="L46" s="62">
        <v>17</v>
      </c>
      <c r="M46" s="63">
        <v>16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47</v>
      </c>
      <c r="K48" s="70">
        <f t="shared" si="0"/>
        <v>22</v>
      </c>
      <c r="L48" s="70">
        <f t="shared" si="0"/>
        <v>17</v>
      </c>
      <c r="M48" s="71">
        <f>+SUM(M46:M47)</f>
        <v>16</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23</v>
      </c>
      <c r="K53" s="62">
        <v>22</v>
      </c>
      <c r="L53" s="62">
        <v>17</v>
      </c>
      <c r="M53" s="63">
        <v>16</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24</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47</v>
      </c>
      <c r="K55" s="70">
        <f t="shared" si="1"/>
        <v>22</v>
      </c>
      <c r="L55" s="70">
        <f t="shared" si="1"/>
        <v>17</v>
      </c>
      <c r="M55" s="71">
        <f t="shared" si="1"/>
        <v>16</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23</v>
      </c>
      <c r="K62" s="65">
        <v>22</v>
      </c>
      <c r="L62" s="65">
        <v>17</v>
      </c>
      <c r="M62" s="66">
        <v>16</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24</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47</v>
      </c>
      <c r="K66" s="70">
        <f t="shared" si="2"/>
        <v>22</v>
      </c>
      <c r="L66" s="70">
        <f t="shared" si="2"/>
        <v>17</v>
      </c>
      <c r="M66" s="71">
        <f t="shared" si="2"/>
        <v>16</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47</v>
      </c>
      <c r="K76" s="65">
        <v>22</v>
      </c>
      <c r="L76" s="65">
        <v>17</v>
      </c>
      <c r="M76" s="66">
        <v>16</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47</v>
      </c>
      <c r="K80" s="70">
        <f t="shared" si="3"/>
        <v>22</v>
      </c>
      <c r="L80" s="70">
        <f t="shared" si="3"/>
        <v>17</v>
      </c>
      <c r="M80" s="71">
        <f t="shared" si="3"/>
        <v>16</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47</v>
      </c>
      <c r="H89" s="65">
        <v>22</v>
      </c>
      <c r="I89" s="65">
        <v>17</v>
      </c>
      <c r="J89" s="66">
        <v>16</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47</v>
      </c>
      <c r="H96" s="70">
        <f t="shared" si="4"/>
        <v>22</v>
      </c>
      <c r="I96" s="70">
        <f t="shared" si="4"/>
        <v>17</v>
      </c>
      <c r="J96" s="71">
        <f t="shared" si="4"/>
        <v>16</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47</v>
      </c>
      <c r="K103" s="65">
        <v>22</v>
      </c>
      <c r="L103" s="65">
        <v>17</v>
      </c>
      <c r="M103" s="66">
        <v>16</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47</v>
      </c>
      <c r="K107" s="70">
        <f t="shared" si="5"/>
        <v>22</v>
      </c>
      <c r="L107" s="70">
        <f t="shared" si="5"/>
        <v>17</v>
      </c>
      <c r="M107" s="71">
        <f t="shared" si="5"/>
        <v>16</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25</v>
      </c>
      <c r="K113" s="97">
        <v>12</v>
      </c>
      <c r="L113" s="97">
        <v>9</v>
      </c>
      <c r="M113" s="98">
        <v>8</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22</v>
      </c>
      <c r="K114" s="65">
        <v>10</v>
      </c>
      <c r="L114" s="65">
        <v>8</v>
      </c>
      <c r="M114" s="66">
        <v>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47</v>
      </c>
      <c r="K116" s="70">
        <f t="shared" si="6"/>
        <v>22</v>
      </c>
      <c r="L116" s="70">
        <f t="shared" si="6"/>
        <v>17</v>
      </c>
      <c r="M116" s="71">
        <f t="shared" si="6"/>
        <v>16</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16</v>
      </c>
      <c r="D123" s="115">
        <v>16</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16</v>
      </c>
      <c r="D127" s="118">
        <f>+SUM(D121:D126)</f>
        <v>16</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23</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24</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47</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16</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16</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EYCK/IIb6F0wK2A6bZSvCOgYk02CHnAylW+t31eCPQcbG3DxrvRkSmhUY+ZI6lIHwZ2lYPX4dTvL6eoRIKXGPQ==" saltValue="2aA4IIIscEPL1wvPmVF2r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2025-08-07T23:24:21Z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