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D69AFCB-3605-480E-A934-D719A681564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<sst xmlns="http://schemas.openxmlformats.org/spreadsheetml/2006/main" count="22315" uniqueCount="444">
  <si>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</si>
  <si>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</si>
  <si>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</si>
  <si>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</si>
  <si>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</si>
  <si>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</si>
  <si>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</si>
  <si>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</si>
  <si>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</si>
  <si>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</si>
  <si>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</si>
  <si>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</si>
  <si>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</si>
  <si>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</si>
  <si>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</si>
  <si>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</si>
  <si>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</si>
  <si>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</si>
  <si>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</si>
  <si>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</si>
  <si>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</si>
  <si>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</si>
  <si>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</si>
  <si>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</si>
  <si>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</si>
  <si>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</si>
  <si>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</si>
  <si>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</si>
  <si>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</si>
  <si>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</si>
  <si>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</si>
  <si>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</si>
  <si>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</si>
  <si>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</si>
  <si>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</si>
  <si>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</si>
  <si>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</si>
  <si>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</si>
  <si>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</si>
  <si>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</si>
  <si>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</si>
  <si>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</si>
  <si>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</si>
  <si>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</si>
  <si>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</si>
  <si>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</si>
  <si>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</si>
  <si>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</si>
  <si>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</si>
  <si>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</si>
  <si>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</si>
  <si>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</si>
  <si>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</si>
  <si>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</si>
  <si>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</si>
  <si>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</si>
  <si>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</si>
  <si>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</si>
  <si>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</si>
  <si>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</si>
  <si>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</si>
  <si>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</si>
  <si>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</si>
  <si>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</si>
  <si>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</si>
  <si>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</si>
  <si>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</si>
  <si>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</si>
  <si>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</si>
  <si>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</si>
  <si>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</si>
  <si>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</si>
  <si>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</si>
  <si>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</si>
  <si>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</si>
  <si>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</si>
  <si>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</si>
  <si>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</si>
  <si>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</si>
  <si>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</si>
  <si>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</si>
  <si>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</si>
  <si>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</si>
  <si>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</si>
  <si>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</si>
  <si>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</si>
  <si>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</si>
  <si>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</si>
  <si>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</si>
  <si>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</si>
  <si>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</si>
  <si>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</si>
  <si>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</si>
  <si>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</si>
  <si>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</si>
  <si>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</si>
  <si>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</si>
  <si>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</si>
  <si>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</si>
  <si>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</si>
  <si>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</si>
  <si>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</si>
  <si>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</si>
  <si>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</si>
  <si>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</si>
  <si>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</si>
  <si>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</si>
  <si>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</si>
  <si>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</si>
  <si>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</si>
  <si>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</si>
  <si>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</si>
  <si>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</si>
  <si>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</si>
  <si>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</si>
  <si>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</si>
  <si>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</si>
  <si>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</si>
  <si>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</si>
  <si>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</si>
  <si>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</si>
  <si>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</si>
  <si>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</si>
  <si>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</si>
  <si>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</si>
  <si>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</si>
  <si>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</si>
  <si>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</si>
  <si>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</si>
  <si>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</si>
  <si>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</si>
  <si>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</si>
  <si>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</si>
  <si>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</si>
  <si>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</si>
  <si>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</si>
  <si>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</si>
  <si>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</si>
  <si>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</si>
  <si>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</si>
  <si>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</si>
  <si>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</si>
  <si>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</si>
  <si>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</si>
  <si>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</si>
  <si>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</si>
  <si>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</si>
  <si>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</si>
  <si>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</si>
  <si>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</si>
  <si>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</si>
  <si>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</si>
  <si>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</si>
  <si>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</si>
  <si>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</si>
  <si>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</si>
  <si>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</si>
  <si>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</si>
  <si>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</si>
  <si>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</si>
  <si>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</si>
  <si>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</si>
  <si>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</si>
  <si>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</si>
  <si>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</si>
  <si>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</si>
  <si>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</si>
  <si>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</si>
  <si>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</si>
  <si>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</si>
  <si>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</si>
  <si>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</si>
  <si>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</si>
  <si>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</si>
  <si>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</si>
  <si>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</si>
  <si>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</si>
  <si>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</si>
  <si>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</si>
  <si>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</si>
  <si>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</si>
  <si>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</si>
  <si>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</si>
  <si>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</si>
  <si>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</si>
  <si>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</si>
  <si>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</si>
  <si>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</si>
  <si>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</si>
  <si>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</si>
  <si>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</si>
  <si>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</si>
  <si>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</si>
  <si>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</si>
  <si>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</si>
  <si>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</si>
  <si>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</si>
  <si>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</si>
  <si>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</si>
  <si>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</si>
  <si>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</si>
  <si>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</si>
  <si>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</si>
  <si>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</si>
  <si>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</si>
  <si>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</si>
  <si>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</si>
  <si>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</si>
  <si>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</si>
  <si>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</si>
  <si>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</si>
  <si>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</si>
  <si>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</si>
  <si>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</si>
  <si>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</si>
  <si>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</si>
  <si>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</si>
  <si>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</si>
  <si>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</si>
  <si>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</si>
  <si>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</si>
  <si>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</si>
  <si>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</si>
  <si>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</si>
  <si>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</si>
  <si>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</si>
  <si>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</si>
  <si>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</si>
  <si>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</si>
  <si>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</si>
  <si>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</si>
  <si>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</si>
  <si>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</si>
  <si>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</si>
  <si>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</si>
  <si>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</si>
  <si>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</si>
  <si>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</si>
  <si>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</si>
  <si>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</si>
  <si>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</si>
  <si>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</si>
  <si>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</si>
  <si>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</si>
  <si>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</si>
  <si>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</si>
  <si>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</si>
  <si>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</si>
  <si>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</si>
  <si>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</si>
  <si>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</si>
  <si>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</si>
  <si>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</si>
  <si>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</si>
  <si>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</si>
  <si>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</si>
  <si>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</si>
  <si>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</si>
  <si>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</si>
  <si>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</si>
  <si>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</si>
  <si>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</si>
  <si>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</si>
  <si>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</si>
  <si>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</si>
  <si>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</si>
  <si>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</si>
  <si>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</si>
  <si>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</si>
  <si>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</si>
  <si>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</si>
  <si>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</si>
  <si>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</si>
  <si>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</si>
  <si>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</si>
  <si>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</si>
  <si>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</si>
  <si>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</si>
  <si>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</si>
  <si>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</si>
  <si>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</si>
  <si>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</si>
  <si>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</si>
  <si>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</si>
  <si>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</si>
  <si>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</si>
  <si>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</si>
  <si>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</si>
  <si>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</si>
  <si>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</si>
  <si>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</si>
  <si>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</si>
  <si>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</si>
  <si>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</si>
  <si>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</si>
  <si>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</si>
  <si>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</si>
  <si>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</si>
  <si>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</si>
  <si>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</si>
  <si>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</si>
  <si>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</si>
  <si>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</si>
  <si>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</si>
  <si>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</si>
  <si>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</si>
  <si>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</si>
  <si>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</si>
  <si>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</si>
  <si>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</si>
  <si>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</si>
  <si>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</si>
  <si>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</si>
  <si>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</si>
  <si>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</si>
  <si>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</si>
  <si>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</si>
  <si>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</si>
  <si>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</si>
  <si>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</si>
  <si>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</si>
  <si>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</si>
  <si>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</si>
  <si>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</si>
  <si>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</si>
  <si>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</si>
  <si>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</si>
  <si>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</si>
  <si>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</si>
  <si>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</si>
  <si>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</si>
  <si>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</si>
  <si>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</si>
  <si>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</si>
  <si>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</si>
  <si>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</si>
  <si>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</si>
  <si>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</si>
  <si>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</si>
  <si>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</si>
  <si>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</si>
  <si>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</si>
  <si>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</si>
  <si>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</si>
  <si>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</si>
  <si>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</si>
  <si>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</si>
  <si>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</si>
  <si>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</si>
  <si>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</si>
  <si>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</si>
  <si>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</si>
  <si>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</si>
  <si>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</si>
  <si>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</si>
  <si>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</si>
  <si>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</si>
  <si>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</si>
  <si>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</si>
  <si>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</si>
  <si>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</si>
  <si>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</si>
  <si>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</si>
  <si>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</si>
  <si>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</si>
  <si>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</si>
  <si>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</si>
  <si>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</si>
  <si>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</si>
  <si>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</si>
  <si>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</si>
  <si>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</si>
  <si>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</si>
  <si>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</si>
  <si>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</si>
  <si>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</si>
  <si>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</si>
  <si>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</si>
  <si>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</si>
  <si>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</si>
  <si>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</si>
  <si>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</si>
  <si>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</si>
  <si>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</si>
  <si>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</si>
  <si>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</si>
  <si>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</si>
  <si>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</si>
  <si>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</si>
  <si>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</si>
  <si>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</si>
  <si>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</si>
  <si>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</si>
  <si>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</si>
  <si>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</si>
  <si>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</si>
  <si>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</si>
  <si>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</si>
  <si>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</si>
  <si>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</si>
  <si>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</si>
  <si>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</si>
  <si>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</si>
  <si>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</si>
  <si>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</si>
  <si>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</si>
  <si>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</si>
  <si>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</si>
  <si>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</si>
  <si>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</si>
  <si>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</si>
  <si>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</si>
  <si>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</si>
  <si>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</si>
  <si>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</si>
  <si>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</si>
  <si>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</si>
  <si>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</si>
  <si>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</si>
  <si>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</si>
  <si>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</si>
  <si>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</si>
  <si>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</si>
  <si>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</si>
  <si>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</si>
  <si>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</si>
  <si>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</si>
  <si>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</si>
  <si>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</si>
  <si>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</si>
  <si>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</si>
  <si>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</si>
  <si>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</si>
  <si>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</si>
  <si>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</si>
  <si>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</si>
  <si>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</si>
  <si>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</si>
  <si>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</si>
  <si>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</si>
  <si>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</si>
  <si>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</si>
  <si>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RETORNO</t>
  </si>
  <si>
    <t>GUAVIARE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</si>
</sst>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RETORNO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95</v>
      </c>
      <c r="C10" s="138" t="s">
        <v>443</v>
      </c>
      <c r="D10" s="138">
        <v>95025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95</v>
      </c>
      <c r="B12" s="140"/>
      <c r="C12" s="139" t="str">
        <f>+C10</f>
        <v>GUAVIARE</v>
      </c>
      <c r="D12" s="141"/>
      <c r="E12" s="139">
        <f>+D10</f>
        <v>95025</v>
      </c>
      <c r="F12" s="141"/>
      <c r="G12" s="139" t="str">
        <f>+A10</f>
        <v>EL RETORNO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RETORNO</v>
      </c>
      <c r="H17" s="209" t="str">
        <f>+C12</f>
        <v>GUAVIARE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2594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2545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0.26942621215329238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0.28399999999999997</v>
      </c>
      <c r="H24" s="16">
        <f>+N40</f>
        <v>0.453416149068323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5.7115198451113264E-2</v>
      </c>
      <c r="D30" s="24">
        <v>9.099181073703367E-4</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0.25094896668072542</v>
      </c>
      <c r="D31" s="29">
        <v>0.29430850344734349</v>
      </c>
      <c r="E31" s="29">
        <v>0.26984542834686925</v>
      </c>
      <c r="F31" s="29">
        <v>0.26550240445456846</v>
      </c>
      <c r="G31" s="29">
        <v>0.26782415958625783</v>
      </c>
      <c r="H31" s="30">
        <v>0.2473880148913174</v>
      </c>
      <c r="I31" s="30">
        <v>0.24285714285714285</v>
      </c>
      <c r="J31" s="31">
        <v>0.24736959928363556</v>
      </c>
      <c r="K31" s="31">
        <v>0.24704077159140728</v>
      </c>
      <c r="L31" s="31">
        <v>0.24220262422026242</v>
      </c>
      <c r="M31" s="32">
        <v>0.26942621215329238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89</v>
      </c>
      <c r="D39" s="39">
        <v>26</v>
      </c>
      <c r="E39" s="40">
        <v>0.29213483146067415</v>
      </c>
      <c r="F39" s="38">
        <v>130</v>
      </c>
      <c r="G39" s="39">
        <v>48</v>
      </c>
      <c r="H39" s="40">
        <v>0.36923076923076925</v>
      </c>
      <c r="I39" s="38">
        <v>155</v>
      </c>
      <c r="J39" s="39">
        <v>55</v>
      </c>
      <c r="K39" s="40">
        <v>0.35483870967741937</v>
      </c>
      <c r="L39" s="41">
        <v>116</v>
      </c>
      <c r="M39" s="42">
        <v>33</v>
      </c>
      <c r="N39" s="43">
        <v>0.28399999999999997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672</v>
      </c>
      <c r="D40" s="45">
        <v>295</v>
      </c>
      <c r="E40" s="46">
        <v>0.43898809523809523</v>
      </c>
      <c r="F40" s="44">
        <v>729</v>
      </c>
      <c r="G40" s="45">
        <v>379</v>
      </c>
      <c r="H40" s="46">
        <v>0.51989026063100141</v>
      </c>
      <c r="I40" s="44">
        <v>733</v>
      </c>
      <c r="J40" s="45">
        <v>356</v>
      </c>
      <c r="K40" s="46">
        <v>0.48567530695770805</v>
      </c>
      <c r="L40" s="47">
        <v>805</v>
      </c>
      <c r="M40" s="45">
        <v>365</v>
      </c>
      <c r="N40" s="46">
        <v>0.453416149068323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59</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59</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59</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59</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59</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22</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14</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23</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59</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59</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29</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59</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15</v>
      </c>
      <c r="D145" s="77">
        <v>9</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15</v>
      </c>
      <c r="D150" s="81">
        <f t="shared" ref="D150:I150" si="12">+SUM(D144:D149)</f>
        <v>9</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LW0gRS7tRQn018LwM4GJBrR88NHyAlAhh4pVVXbUCGv/s53SmBLm0sgbXxk1po1CjWwbZaRjOeSDNBXdc9i52A==" saltValue="cVBu1Jk3qOsEab37MQ0yQ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