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AB1F1C0-97A1-4370-95CC-8545986767B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<sst xmlns="http://schemas.openxmlformats.org/spreadsheetml/2006/main" count="22315" uniqueCount="444">
  <si>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</si>
  <si>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</si>
  <si>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</si>
  <si>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</si>
  <si>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</si>
  <si>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</si>
  <si>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</si>
  <si>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</si>
  <si>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</si>
  <si>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</si>
  <si>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</si>
  <si>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</si>
  <si>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</si>
  <si>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</si>
  <si>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</si>
  <si>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</si>
  <si>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</si>
  <si>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</si>
  <si>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</si>
  <si>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</si>
  <si>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</si>
  <si>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</si>
  <si>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</si>
  <si>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</si>
  <si>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</si>
  <si>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</si>
  <si>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</si>
  <si>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</si>
  <si>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</si>
  <si>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</si>
  <si>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</si>
  <si>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</si>
  <si>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</si>
  <si>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</si>
  <si>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</si>
  <si>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</si>
  <si>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</si>
  <si>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</si>
  <si>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</si>
  <si>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</si>
  <si>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</si>
  <si>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</si>
  <si>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</si>
  <si>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</si>
  <si>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</si>
  <si>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</si>
  <si>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</si>
  <si>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</si>
  <si>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</si>
  <si>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</si>
  <si>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</si>
  <si>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</si>
  <si>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</si>
  <si>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</si>
  <si>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</si>
  <si>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</si>
  <si>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</si>
  <si>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</si>
  <si>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</si>
  <si>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</si>
  <si>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</si>
  <si>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</si>
  <si>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</si>
  <si>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</si>
  <si>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</si>
  <si>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</si>
  <si>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</si>
  <si>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</si>
  <si>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</si>
  <si>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</si>
  <si>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</si>
  <si>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</si>
  <si>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</si>
  <si>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</si>
  <si>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</si>
  <si>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</si>
  <si>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</si>
  <si>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</si>
  <si>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</si>
  <si>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</si>
  <si>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</si>
  <si>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</si>
  <si>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</si>
  <si>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</si>
  <si>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</si>
  <si>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</si>
  <si>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</si>
  <si>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</si>
  <si>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</si>
  <si>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</si>
  <si>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</si>
  <si>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</si>
  <si>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</si>
  <si>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</si>
  <si>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</si>
  <si>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</si>
  <si>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</si>
  <si>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</si>
  <si>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</si>
  <si>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</si>
  <si>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</si>
  <si>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</si>
  <si>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</si>
  <si>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</si>
  <si>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</si>
  <si>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</si>
  <si>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</si>
  <si>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</si>
  <si>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</si>
  <si>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</si>
  <si>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</si>
  <si>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</si>
  <si>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</si>
  <si>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</si>
  <si>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</si>
  <si>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</si>
  <si>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</si>
  <si>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</si>
  <si>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</si>
  <si>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</si>
  <si>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</si>
  <si>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</si>
  <si>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</si>
  <si>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</si>
  <si>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</si>
  <si>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</si>
  <si>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</si>
  <si>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</si>
  <si>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</si>
  <si>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</si>
  <si>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</si>
  <si>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</si>
  <si>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</si>
  <si>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</si>
  <si>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</si>
  <si>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</si>
  <si>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</si>
  <si>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</si>
  <si>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</si>
  <si>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</si>
  <si>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</si>
  <si>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</si>
  <si>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</si>
  <si>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</si>
  <si>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</si>
  <si>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</si>
  <si>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</si>
  <si>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</si>
  <si>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</si>
  <si>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</si>
  <si>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</si>
  <si>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</si>
  <si>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</si>
  <si>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</si>
  <si>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</si>
  <si>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</si>
  <si>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</si>
  <si>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</si>
  <si>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</si>
  <si>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</si>
  <si>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</si>
  <si>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</si>
  <si>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</si>
  <si>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</si>
  <si>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</si>
  <si>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</si>
  <si>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</si>
  <si>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</si>
  <si>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</si>
  <si>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</si>
  <si>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</si>
  <si>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</si>
  <si>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</si>
  <si>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</si>
  <si>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</si>
  <si>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</si>
  <si>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</si>
  <si>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</si>
  <si>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</si>
  <si>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</si>
  <si>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</si>
  <si>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</si>
  <si>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</si>
  <si>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</si>
  <si>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</si>
  <si>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</si>
  <si>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</si>
  <si>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</si>
  <si>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</si>
  <si>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</si>
  <si>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</si>
  <si>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</si>
  <si>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</si>
  <si>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</si>
  <si>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</si>
  <si>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</si>
  <si>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</si>
  <si>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</si>
  <si>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</si>
  <si>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</si>
  <si>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</si>
  <si>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</si>
  <si>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</si>
  <si>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</si>
  <si>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</si>
  <si>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</si>
  <si>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</si>
  <si>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</si>
  <si>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</si>
  <si>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</si>
  <si>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</si>
  <si>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</si>
  <si>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</si>
  <si>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</si>
  <si>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</si>
  <si>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</si>
  <si>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</si>
  <si>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</si>
  <si>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</si>
  <si>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</si>
  <si>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</si>
  <si>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</si>
  <si>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</si>
  <si>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</si>
  <si>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</si>
  <si>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</si>
  <si>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</si>
  <si>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</si>
  <si>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</si>
  <si>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</si>
  <si>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</si>
  <si>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</si>
  <si>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</si>
  <si>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</si>
  <si>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</si>
  <si>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</si>
  <si>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</si>
  <si>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</si>
  <si>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</si>
  <si>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</si>
  <si>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</si>
  <si>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</si>
  <si>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</si>
  <si>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</si>
  <si>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</si>
  <si>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</si>
  <si>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</si>
  <si>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</si>
  <si>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</si>
  <si>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</si>
  <si>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</si>
  <si>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</si>
  <si>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</si>
  <si>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</si>
  <si>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</si>
  <si>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</si>
  <si>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</si>
  <si>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</si>
  <si>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</si>
  <si>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</si>
  <si>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</si>
  <si>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</si>
  <si>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</si>
  <si>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</si>
  <si>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</si>
  <si>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</si>
  <si>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</si>
  <si>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</si>
  <si>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</si>
  <si>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</si>
  <si>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</si>
  <si>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</si>
  <si>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</si>
  <si>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</si>
  <si>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</si>
  <si>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</si>
  <si>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</si>
  <si>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</si>
  <si>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</si>
  <si>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</si>
  <si>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</si>
  <si>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</si>
  <si>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</si>
  <si>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</si>
  <si>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</si>
  <si>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</si>
  <si>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</si>
  <si>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</si>
  <si>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</si>
  <si>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</si>
  <si>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</si>
  <si>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</si>
  <si>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</si>
  <si>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</si>
  <si>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</si>
  <si>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</si>
  <si>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</si>
  <si>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</si>
  <si>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</si>
  <si>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</si>
  <si>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</si>
  <si>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</si>
  <si>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</si>
  <si>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</si>
  <si>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</si>
  <si>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</si>
  <si>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</si>
  <si>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</si>
  <si>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</si>
  <si>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</si>
  <si>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</si>
  <si>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</si>
  <si>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</si>
  <si>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</si>
  <si>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</si>
  <si>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</si>
  <si>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</si>
  <si>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</si>
  <si>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</si>
  <si>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</si>
  <si>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</si>
  <si>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</si>
  <si>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</si>
  <si>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</si>
  <si>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</si>
  <si>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</si>
  <si>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</si>
  <si>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</si>
  <si>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</si>
  <si>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</si>
  <si>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</si>
  <si>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</si>
  <si>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</si>
  <si>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</si>
  <si>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</si>
  <si>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</si>
  <si>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</si>
  <si>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</si>
  <si>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</si>
  <si>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</si>
  <si>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</si>
  <si>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</si>
  <si>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</si>
  <si>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</si>
  <si>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</si>
  <si>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</si>
  <si>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</si>
  <si>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</si>
  <si>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</si>
  <si>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</si>
  <si>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</si>
  <si>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</si>
  <si>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</si>
  <si>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</si>
  <si>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</si>
  <si>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</si>
  <si>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</si>
  <si>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</si>
  <si>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</si>
  <si>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</si>
  <si>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</si>
  <si>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</si>
  <si>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</si>
  <si>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</si>
  <si>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</si>
  <si>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</si>
  <si>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</si>
  <si>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</si>
  <si>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</si>
  <si>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</si>
  <si>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</si>
  <si>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</si>
  <si>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</si>
  <si>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</si>
  <si>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</si>
  <si>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</si>
  <si>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</si>
  <si>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</si>
  <si>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</si>
  <si>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</si>
  <si>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</si>
  <si>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</si>
  <si>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</si>
  <si>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</si>
  <si>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</si>
  <si>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</si>
  <si>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</si>
  <si>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</si>
  <si>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</si>
  <si>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</si>
  <si>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</si>
  <si>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</si>
  <si>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</si>
  <si>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</si>
  <si>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</si>
  <si>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</si>
  <si>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</si>
  <si>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</si>
  <si>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</si>
  <si>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</si>
  <si>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</si>
  <si>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</si>
  <si>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</si>
  <si>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</si>
  <si>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</si>
  <si>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</si>
  <si>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</si>
  <si>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</si>
  <si>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</si>
  <si>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</si>
  <si>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</si>
  <si>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</si>
  <si>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</si>
  <si>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</si>
  <si>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</si>
  <si>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</si>
  <si>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</si>
  <si>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</si>
  <si>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</si>
  <si>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</si>
  <si>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</si>
  <si>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</si>
  <si>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</si>
  <si>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</si>
  <si>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</si>
  <si>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</si>
  <si>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</si>
  <si>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</si>
  <si>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</si>
  <si>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</si>
  <si>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</si>
  <si>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</si>
  <si>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</si>
  <si>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</si>
  <si>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</si>
  <si>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</si>
  <si>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</si>
  <si>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</si>
  <si>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</si>
  <si>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</si>
  <si>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</si>
  <si>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</si>
  <si>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ENCISO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</si>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</sst>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ENCISO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68266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68266</v>
      </c>
      <c r="F12" s="141"/>
      <c r="G12" s="139" t="str">
        <f>+A10</f>
        <v>ENCISO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ENCISO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0.60899999999999999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9.7315436241610737E-2</v>
      </c>
      <c r="D30" s="24">
        <v>4.0955631399317405E-2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v>
      </c>
      <c r="D39" s="39">
        <v>16</v>
      </c>
      <c r="E39" s="40">
        <v>0.41025641025641024</v>
      </c>
      <c r="F39" s="38">
        <v>62</v>
      </c>
      <c r="G39" s="39">
        <v>33</v>
      </c>
      <c r="H39" s="40">
        <v>0.532258064516129</v>
      </c>
      <c r="I39" s="38">
        <v>45</v>
      </c>
      <c r="J39" s="39">
        <v>28</v>
      </c>
      <c r="K39" s="40">
        <v>0.62222222222222223</v>
      </c>
      <c r="L39" s="41">
        <v>46</v>
      </c>
      <c r="M39" s="42">
        <v>28</v>
      </c>
      <c r="N39" s="43">
        <v>0.60899999999999999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29</v>
      </c>
      <c r="D46" s="60">
        <v>12</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v>
      </c>
      <c r="D48" s="68">
        <f t="shared" ref="D48:L48" si="0">+SUM(D46:D47)</f>
        <v>12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v>
      </c>
      <c r="D53" s="60">
        <v>12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v>
      </c>
      <c r="D55" s="68">
        <f t="shared" ref="D55:M55" si="1">+SUM(D53:D54)</f>
        <v>12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29</v>
      </c>
      <c r="D61" s="77">
        <v>12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v>
      </c>
      <c r="D66" s="81">
        <f t="shared" ref="D66:M66" si="2">+SUM(D60:D65)</f>
        <v>12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17</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v>
      </c>
      <c r="D77" s="77">
        <v>12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v>
      </c>
      <c r="D80" s="81">
        <f t="shared" ref="D80:M80" si="3">+SUM(D71:D79)</f>
        <v>12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v>
      </c>
      <c r="D102" s="102">
        <v>12</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v>
      </c>
      <c r="D107" s="81">
        <f t="shared" ref="D107:M107" si="5">+SUM(D102:D106)</f>
        <v>12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9</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v>
      </c>
      <c r="D114" s="77">
        <v>3</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v>
      </c>
      <c r="D116" s="81">
        <f t="shared" si="6"/>
        <v>12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14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v>
      </c>
      <c r="D150" s="81">
        <f t="shared" ref="D150:I150" si="12">+SUM(D144:D149)</f>
        <v>14</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8O9BmnJ/dff8b5z5zSZv1s6JnY6/dZ/LL9AtX9sMcuUO5UTvl7baf72UPufrSjyjLLdDBqqpFsJgsvi/J6IaA==" saltValue="3hF4R7tfMK8OAaF8ArhSs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