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74BE531-1F49-4C3F-9574-2D3C698EF52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<sst xmlns="http://schemas.openxmlformats.org/spreadsheetml/2006/main" count="22315" uniqueCount="444">
  <si>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</si>
  <si>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</si>
  <si>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</si>
  <si>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</si>
  <si>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</si>
  <si>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</si>
  <si>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</si>
  <si>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</si>
  <si>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</si>
  <si>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</si>
  <si>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</si>
  <si>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</si>
  <si>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</si>
  <si>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</si>
  <si>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</si>
  <si>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</si>
  <si>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</si>
  <si>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</si>
  <si>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</si>
  <si>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</si>
  <si>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</si>
  <si>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</si>
  <si>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</si>
  <si>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</si>
  <si>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</si>
  <si>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</si>
  <si>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</si>
  <si>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</si>
  <si>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</si>
  <si>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</si>
  <si>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</si>
  <si>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</si>
  <si>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</si>
  <si>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</si>
  <si>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</si>
  <si>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</si>
  <si>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</si>
  <si>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</si>
  <si>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</si>
  <si>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</si>
  <si>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</si>
  <si>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</si>
  <si>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</si>
  <si>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</si>
  <si>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</si>
  <si>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</si>
  <si>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</si>
  <si>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</si>
  <si>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</si>
  <si>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</si>
  <si>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</si>
  <si>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</si>
  <si>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</si>
  <si>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</si>
  <si>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</si>
  <si>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</si>
  <si>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</si>
  <si>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</si>
  <si>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</si>
  <si>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</si>
  <si>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</si>
  <si>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</si>
  <si>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</si>
  <si>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</si>
  <si>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</si>
  <si>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</si>
  <si>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</si>
  <si>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</si>
  <si>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</si>
  <si>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</si>
  <si>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</si>
  <si>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</si>
  <si>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</si>
  <si>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</si>
  <si>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</si>
  <si>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</si>
  <si>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</si>
  <si>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</si>
  <si>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</si>
  <si>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</si>
  <si>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</si>
  <si>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</si>
  <si>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</si>
  <si>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</si>
  <si>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</si>
  <si>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</si>
  <si>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</si>
  <si>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</si>
  <si>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</si>
  <si>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</si>
  <si>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</si>
  <si>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</si>
  <si>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</si>
  <si>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</si>
  <si>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</si>
  <si>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</si>
  <si>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</si>
  <si>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</si>
  <si>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</si>
  <si>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</si>
  <si>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</si>
  <si>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</si>
  <si>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</si>
  <si>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</si>
  <si>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</si>
  <si>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</si>
  <si>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</si>
  <si>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</si>
  <si>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</si>
  <si>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</si>
  <si>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</si>
  <si>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</si>
  <si>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</si>
  <si>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</si>
  <si>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</si>
  <si>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</si>
  <si>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</si>
  <si>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</si>
  <si>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</si>
  <si>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</si>
  <si>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</si>
  <si>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</si>
  <si>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</si>
  <si>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</si>
  <si>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</si>
  <si>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</si>
  <si>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</si>
  <si>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</si>
  <si>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</si>
  <si>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</si>
  <si>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</si>
  <si>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</si>
  <si>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</si>
  <si>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</si>
  <si>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</si>
  <si>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</si>
  <si>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</si>
  <si>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</si>
  <si>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</si>
  <si>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</si>
  <si>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</si>
  <si>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</si>
  <si>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</si>
  <si>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</si>
  <si>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</si>
  <si>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</si>
  <si>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</si>
  <si>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</si>
  <si>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</si>
  <si>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</si>
  <si>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</si>
  <si>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</si>
  <si>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</si>
  <si>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</si>
  <si>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</si>
  <si>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</si>
  <si>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</si>
  <si>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</si>
  <si>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</si>
  <si>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</si>
  <si>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</si>
  <si>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</si>
  <si>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</si>
  <si>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</si>
  <si>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</si>
  <si>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</si>
  <si>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</si>
  <si>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</si>
  <si>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</si>
  <si>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</si>
  <si>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</si>
  <si>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</si>
  <si>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</si>
  <si>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</si>
  <si>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</si>
  <si>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</si>
  <si>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</si>
  <si>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</si>
  <si>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</si>
  <si>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</si>
  <si>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</si>
  <si>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</si>
  <si>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</si>
  <si>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</si>
  <si>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</si>
  <si>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</si>
  <si>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</si>
  <si>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</si>
  <si>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</si>
  <si>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</si>
  <si>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</si>
  <si>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</si>
  <si>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</si>
  <si>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</si>
  <si>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</si>
  <si>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</si>
  <si>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</si>
  <si>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</si>
  <si>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</si>
  <si>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</si>
  <si>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</si>
  <si>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</si>
  <si>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</si>
  <si>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</si>
  <si>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</si>
  <si>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</si>
  <si>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</si>
  <si>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</si>
  <si>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</si>
  <si>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</si>
  <si>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</si>
  <si>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</si>
  <si>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</si>
  <si>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</si>
  <si>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</si>
  <si>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</si>
  <si>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</si>
  <si>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</si>
  <si>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</si>
  <si>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</si>
  <si>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</si>
  <si>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</si>
  <si>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</si>
  <si>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</si>
  <si>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</si>
  <si>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</si>
  <si>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</si>
  <si>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</si>
  <si>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</si>
  <si>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</si>
  <si>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</si>
  <si>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</si>
  <si>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</si>
  <si>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</si>
  <si>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</si>
  <si>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</si>
  <si>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</si>
  <si>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</si>
  <si>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</si>
  <si>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</si>
  <si>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</si>
  <si>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</si>
  <si>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</si>
  <si>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</si>
  <si>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</si>
  <si>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</si>
  <si>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</si>
  <si>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</si>
  <si>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</si>
  <si>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</si>
  <si>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</si>
  <si>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</si>
  <si>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</si>
  <si>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</si>
  <si>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</si>
  <si>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</si>
  <si>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</si>
  <si>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</si>
  <si>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</si>
  <si>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</si>
  <si>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</si>
  <si>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</si>
  <si>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</si>
  <si>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</si>
  <si>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</si>
  <si>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</si>
  <si>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</si>
  <si>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</si>
  <si>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</si>
  <si>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</si>
  <si>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</si>
  <si>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</si>
  <si>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</si>
  <si>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</si>
  <si>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</si>
  <si>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</si>
  <si>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</si>
  <si>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</si>
  <si>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</si>
  <si>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</si>
  <si>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</si>
  <si>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</si>
  <si>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</si>
  <si>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</si>
  <si>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</si>
  <si>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</si>
  <si>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</si>
  <si>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</si>
  <si>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</si>
  <si>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</si>
  <si>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</si>
  <si>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</si>
  <si>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</si>
  <si>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</si>
  <si>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</si>
  <si>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</si>
  <si>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</si>
  <si>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</si>
  <si>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</si>
  <si>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</si>
  <si>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</si>
  <si>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</si>
  <si>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</si>
  <si>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</si>
  <si>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</si>
  <si>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</si>
  <si>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</si>
  <si>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</si>
  <si>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</si>
  <si>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</si>
  <si>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</si>
  <si>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</si>
  <si>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</si>
  <si>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</si>
  <si>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</si>
  <si>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</si>
  <si>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</si>
  <si>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</si>
  <si>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</si>
  <si>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</si>
  <si>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</si>
  <si>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</si>
  <si>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</si>
  <si>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</si>
  <si>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</si>
  <si>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</si>
  <si>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</si>
  <si>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</si>
  <si>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</si>
  <si>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</si>
  <si>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</si>
  <si>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</si>
  <si>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</si>
  <si>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</si>
  <si>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</si>
  <si>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</si>
  <si>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</si>
  <si>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</si>
  <si>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</si>
  <si>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</si>
  <si>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</si>
  <si>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</si>
  <si>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</si>
  <si>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</si>
  <si>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</si>
  <si>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</si>
  <si>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</si>
  <si>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</si>
  <si>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</si>
  <si>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</si>
  <si>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</si>
  <si>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</si>
  <si>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</si>
  <si>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</si>
  <si>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</si>
  <si>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</si>
  <si>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</si>
  <si>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</si>
  <si>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</si>
  <si>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</si>
  <si>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</si>
  <si>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</si>
  <si>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</si>
  <si>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</si>
  <si>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</si>
  <si>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</si>
  <si>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</si>
  <si>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</si>
  <si>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</si>
  <si>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</si>
  <si>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</si>
  <si>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</si>
  <si>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</si>
  <si>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</si>
  <si>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</si>
  <si>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</si>
  <si>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</si>
  <si>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</si>
  <si>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</si>
  <si>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</si>
  <si>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</si>
  <si>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</si>
  <si>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</si>
  <si>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</si>
  <si>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</si>
  <si>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</si>
  <si>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</si>
  <si>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</si>
  <si>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</si>
  <si>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</si>
  <si>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</si>
  <si>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</si>
  <si>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</si>
  <si>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</si>
  <si>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</si>
  <si>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</si>
  <si>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</si>
  <si>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</si>
  <si>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</si>
  <si>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</si>
  <si>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</si>
  <si>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</si>
  <si>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</si>
  <si>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</si>
  <si>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</si>
  <si>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</si>
  <si>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</si>
  <si>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</si>
  <si>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</si>
  <si>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</si>
  <si>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</si>
  <si>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</si>
  <si>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</si>
  <si>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</si>
  <si>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</si>
  <si>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</si>
  <si>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</si>
  <si>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</si>
  <si>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</si>
  <si>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</si>
  <si>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</si>
  <si>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</si>
  <si>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</si>
  <si>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</si>
  <si>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</si>
  <si>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</si>
  <si>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</si>
  <si>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</si>
  <si>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</si>
  <si>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</si>
  <si>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</si>
  <si>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</si>
  <si>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</si>
  <si>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</si>
  <si>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</si>
  <si>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</si>
  <si>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</si>
  <si>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</si>
  <si>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</si>
  <si>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</si>
  <si>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</si>
  <si>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</si>
  <si>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PUERTO RICO</t>
  </si>
  <si>
    <t>META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</si>
</sst>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PUERTO RICO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50</v>
      </c>
      <c r="C10" s="138" t="s">
        <v>443</v>
      </c>
      <c r="D10" s="138">
        <v>50590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50</v>
      </c>
      <c r="B12" s="140"/>
      <c r="C12" s="139" t="str">
        <f>+C10</f>
        <v>META</v>
      </c>
      <c r="D12" s="141"/>
      <c r="E12" s="139">
        <f>+D10</f>
        <v>50590</v>
      </c>
      <c r="F12" s="141"/>
      <c r="G12" s="139" t="str">
        <f>+A10</f>
        <v>PUERTO RICO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PUERTO RICO</v>
      </c>
      <c r="H17" s="209" t="str">
        <f>+C12</f>
        <v>META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7</v>
      </c>
      <c r="H20" s="4">
        <f>+SUM(H21:H22)</f>
        <v>36587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7</v>
      </c>
      <c r="H21" s="7">
        <v>35067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1520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6.5543071161048693E-3</v>
      </c>
      <c r="H23" s="13">
        <f>+M31</f>
        <v>0.37280729731453721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0.34399999999999997</v>
      </c>
      <c r="H24" s="16">
        <f>+N40</f>
        <v>0.43260304493130336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2.6363636363636363E-2</v>
      </c>
      <c r="G30" s="24">
        <v>2.0351526364477335E-2</v>
      </c>
      <c r="H30" s="25">
        <v>1.881467544684854E-2</v>
      </c>
      <c r="I30" s="25">
        <v>1.4787430683918669E-2</v>
      </c>
      <c r="J30" s="26">
        <v>4.3030869971936392E-2</v>
      </c>
      <c r="K30" s="26">
        <v>1.1204481792717087E-2</v>
      </c>
      <c r="L30" s="26">
        <v>7.4906367041198503E-3</v>
      </c>
      <c r="M30" s="27">
        <v>6.5543071161048693E-3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0.32509825940482873</v>
      </c>
      <c r="D31" s="29">
        <v>0.34123611095936807</v>
      </c>
      <c r="E31" s="29">
        <v>0.35471989221608935</v>
      </c>
      <c r="F31" s="29">
        <v>0.32859937529046834</v>
      </c>
      <c r="G31" s="29">
        <v>0.32454564040760547</v>
      </c>
      <c r="H31" s="30">
        <v>0.32729429526582554</v>
      </c>
      <c r="I31" s="30">
        <v>0.35789807906016829</v>
      </c>
      <c r="J31" s="31">
        <v>0.3670954308604526</v>
      </c>
      <c r="K31" s="31">
        <v>0.35723583258373459</v>
      </c>
      <c r="L31" s="31">
        <v>0.36534770020468549</v>
      </c>
      <c r="M31" s="32">
        <v>0.37280729731453721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99</v>
      </c>
      <c r="D39" s="39">
        <v>25</v>
      </c>
      <c r="E39" s="40">
        <v>0.25252525252525254</v>
      </c>
      <c r="F39" s="38">
        <v>80</v>
      </c>
      <c r="G39" s="39">
        <v>13</v>
      </c>
      <c r="H39" s="40">
        <v>0.16250000000000001</v>
      </c>
      <c r="I39" s="38">
        <v>87</v>
      </c>
      <c r="J39" s="39">
        <v>24</v>
      </c>
      <c r="K39" s="40">
        <v>0.27586206896551724</v>
      </c>
      <c r="L39" s="41">
        <v>122</v>
      </c>
      <c r="M39" s="42">
        <v>42</v>
      </c>
      <c r="N39" s="43">
        <v>0.34399999999999997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10111</v>
      </c>
      <c r="D40" s="45">
        <v>3899</v>
      </c>
      <c r="E40" s="46">
        <v>0.38561962219365048</v>
      </c>
      <c r="F40" s="44">
        <v>10092</v>
      </c>
      <c r="G40" s="45">
        <v>3956</v>
      </c>
      <c r="H40" s="46">
        <v>0.39199365834324218</v>
      </c>
      <c r="I40" s="44">
        <v>9873</v>
      </c>
      <c r="J40" s="45">
        <v>4025</v>
      </c>
      <c r="K40" s="46">
        <v>0.40767750430466931</v>
      </c>
      <c r="L40" s="47">
        <v>10772</v>
      </c>
      <c r="M40" s="45">
        <v>4660</v>
      </c>
      <c r="N40" s="46">
        <v>0.43260304493130336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29</v>
      </c>
      <c r="G46" s="60">
        <v>22</v>
      </c>
      <c r="H46" s="61">
        <v>20</v>
      </c>
      <c r="I46" s="61">
        <v>16</v>
      </c>
      <c r="J46" s="62">
        <v>46</v>
      </c>
      <c r="K46" s="62">
        <v>12</v>
      </c>
      <c r="L46" s="62">
        <v>8</v>
      </c>
      <c r="M46" s="63">
        <v>7</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29</v>
      </c>
      <c r="G48" s="68">
        <f t="shared" si="0"/>
        <v>22</v>
      </c>
      <c r="H48" s="69">
        <f t="shared" si="0"/>
        <v>20</v>
      </c>
      <c r="I48" s="69">
        <f t="shared" si="0"/>
        <v>16</v>
      </c>
      <c r="J48" s="70">
        <f t="shared" si="0"/>
        <v>46</v>
      </c>
      <c r="K48" s="70">
        <f t="shared" si="0"/>
        <v>12</v>
      </c>
      <c r="L48" s="70">
        <f t="shared" si="0"/>
        <v>8</v>
      </c>
      <c r="M48" s="71">
        <f>+SUM(M46:M47)</f>
        <v>7</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29</v>
      </c>
      <c r="G53" s="60">
        <v>22</v>
      </c>
      <c r="H53" s="61">
        <v>20</v>
      </c>
      <c r="I53" s="61">
        <v>16</v>
      </c>
      <c r="J53" s="62">
        <v>46</v>
      </c>
      <c r="K53" s="62">
        <v>12</v>
      </c>
      <c r="L53" s="62">
        <v>8</v>
      </c>
      <c r="M53" s="63">
        <v>7</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29</v>
      </c>
      <c r="G55" s="68">
        <f t="shared" si="1"/>
        <v>22</v>
      </c>
      <c r="H55" s="69">
        <f t="shared" si="1"/>
        <v>20</v>
      </c>
      <c r="I55" s="69">
        <f t="shared" si="1"/>
        <v>16</v>
      </c>
      <c r="J55" s="70">
        <f t="shared" si="1"/>
        <v>46</v>
      </c>
      <c r="K55" s="70">
        <f t="shared" si="1"/>
        <v>12</v>
      </c>
      <c r="L55" s="70">
        <f t="shared" si="1"/>
        <v>8</v>
      </c>
      <c r="M55" s="71">
        <f t="shared" si="1"/>
        <v>7</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29</v>
      </c>
      <c r="G62" s="77">
        <v>22</v>
      </c>
      <c r="H62" s="78">
        <v>20</v>
      </c>
      <c r="I62" s="78">
        <v>16</v>
      </c>
      <c r="J62" s="79">
        <v>46</v>
      </c>
      <c r="K62" s="65">
        <v>12</v>
      </c>
      <c r="L62" s="65">
        <v>8</v>
      </c>
      <c r="M62" s="66">
        <v>7</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29</v>
      </c>
      <c r="G66" s="81">
        <f t="shared" si="2"/>
        <v>22</v>
      </c>
      <c r="H66" s="82">
        <f t="shared" si="2"/>
        <v>20</v>
      </c>
      <c r="I66" s="82">
        <f t="shared" si="2"/>
        <v>16</v>
      </c>
      <c r="J66" s="83">
        <f t="shared" si="2"/>
        <v>46</v>
      </c>
      <c r="K66" s="70">
        <f t="shared" si="2"/>
        <v>12</v>
      </c>
      <c r="L66" s="70">
        <f t="shared" si="2"/>
        <v>8</v>
      </c>
      <c r="M66" s="71">
        <f t="shared" si="2"/>
        <v>7</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29</v>
      </c>
      <c r="G76" s="77">
        <v>22</v>
      </c>
      <c r="H76" s="78">
        <v>20</v>
      </c>
      <c r="I76" s="78">
        <v>16</v>
      </c>
      <c r="J76" s="79">
        <v>46</v>
      </c>
      <c r="K76" s="65">
        <v>12</v>
      </c>
      <c r="L76" s="65">
        <v>8</v>
      </c>
      <c r="M76" s="66">
        <v>7</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29</v>
      </c>
      <c r="G80" s="81">
        <f t="shared" si="3"/>
        <v>22</v>
      </c>
      <c r="H80" s="82">
        <f t="shared" si="3"/>
        <v>20</v>
      </c>
      <c r="I80" s="82">
        <f t="shared" si="3"/>
        <v>16</v>
      </c>
      <c r="J80" s="83">
        <f t="shared" si="3"/>
        <v>46</v>
      </c>
      <c r="K80" s="70">
        <f t="shared" si="3"/>
        <v>12</v>
      </c>
      <c r="L80" s="70">
        <f t="shared" si="3"/>
        <v>8</v>
      </c>
      <c r="M80" s="71">
        <f t="shared" si="3"/>
        <v>7</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20</v>
      </c>
      <c r="F89" s="79">
        <v>16</v>
      </c>
      <c r="G89" s="79">
        <v>46</v>
      </c>
      <c r="H89" s="65">
        <v>12</v>
      </c>
      <c r="I89" s="65">
        <v>8</v>
      </c>
      <c r="J89" s="66">
        <v>7</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20</v>
      </c>
      <c r="F96" s="83">
        <f t="shared" si="4"/>
        <v>16</v>
      </c>
      <c r="G96" s="83">
        <f t="shared" si="4"/>
        <v>46</v>
      </c>
      <c r="H96" s="70">
        <f t="shared" si="4"/>
        <v>12</v>
      </c>
      <c r="I96" s="70">
        <f t="shared" si="4"/>
        <v>8</v>
      </c>
      <c r="J96" s="71">
        <f t="shared" si="4"/>
        <v>7</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29</v>
      </c>
      <c r="G103" s="77">
        <v>22</v>
      </c>
      <c r="H103" s="78">
        <v>20</v>
      </c>
      <c r="I103" s="78">
        <v>16</v>
      </c>
      <c r="J103" s="78">
        <v>46</v>
      </c>
      <c r="K103" s="65">
        <v>12</v>
      </c>
      <c r="L103" s="65">
        <v>8</v>
      </c>
      <c r="M103" s="66">
        <v>7</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29</v>
      </c>
      <c r="G107" s="81">
        <f t="shared" si="5"/>
        <v>22</v>
      </c>
      <c r="H107" s="82">
        <f t="shared" si="5"/>
        <v>20</v>
      </c>
      <c r="I107" s="82">
        <f t="shared" si="5"/>
        <v>16</v>
      </c>
      <c r="J107" s="82">
        <f t="shared" si="5"/>
        <v>46</v>
      </c>
      <c r="K107" s="70">
        <f t="shared" si="5"/>
        <v>12</v>
      </c>
      <c r="L107" s="70">
        <f t="shared" si="5"/>
        <v>8</v>
      </c>
      <c r="M107" s="71">
        <f t="shared" si="5"/>
        <v>7</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16</v>
      </c>
      <c r="G113" s="108">
        <v>11</v>
      </c>
      <c r="H113" s="109">
        <v>9</v>
      </c>
      <c r="I113" s="109">
        <v>7</v>
      </c>
      <c r="J113" s="97">
        <v>21</v>
      </c>
      <c r="K113" s="97">
        <v>4</v>
      </c>
      <c r="L113" s="97">
        <v>3</v>
      </c>
      <c r="M113" s="98">
        <v>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13</v>
      </c>
      <c r="G114" s="77">
        <v>11</v>
      </c>
      <c r="H114" s="78">
        <v>11</v>
      </c>
      <c r="I114" s="78">
        <v>9</v>
      </c>
      <c r="J114" s="78">
        <v>25</v>
      </c>
      <c r="K114" s="65">
        <v>8</v>
      </c>
      <c r="L114" s="65">
        <v>5</v>
      </c>
      <c r="M114" s="66">
        <v>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29</v>
      </c>
      <c r="G116" s="81">
        <f t="shared" si="6"/>
        <v>22</v>
      </c>
      <c r="H116" s="82">
        <f t="shared" si="6"/>
        <v>20</v>
      </c>
      <c r="I116" s="82">
        <f t="shared" si="6"/>
        <v>16</v>
      </c>
      <c r="J116" s="82">
        <f t="shared" si="6"/>
        <v>46</v>
      </c>
      <c r="K116" s="70">
        <f t="shared" si="6"/>
        <v>12</v>
      </c>
      <c r="L116" s="70">
        <f t="shared" si="6"/>
        <v>8</v>
      </c>
      <c r="M116" s="71">
        <f t="shared" si="6"/>
        <v>7</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7</v>
      </c>
      <c r="D123" s="115">
        <v>7</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7</v>
      </c>
      <c r="D127" s="118">
        <f>+SUM(D121:D126)</f>
        <v>7</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30</v>
      </c>
      <c r="G134" s="78">
        <v>0</v>
      </c>
      <c r="H134" s="78">
        <v>0</v>
      </c>
      <c r="I134" s="79">
        <v>0</v>
      </c>
      <c r="J134" s="78">
        <v>29</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31</v>
      </c>
      <c r="G138" s="82">
        <f t="shared" si="10"/>
        <v>0</v>
      </c>
      <c r="H138" s="82">
        <f t="shared" si="10"/>
        <v>0</v>
      </c>
      <c r="I138" s="83">
        <f t="shared" si="10"/>
        <v>0</v>
      </c>
      <c r="J138" s="82">
        <f>+SUM(J132:J137)</f>
        <v>29</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11</v>
      </c>
      <c r="D145" s="77">
        <v>1</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1</v>
      </c>
      <c r="K146" s="78">
        <v>7</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11</v>
      </c>
      <c r="D150" s="81">
        <f t="shared" ref="D150:I150" si="12">+SUM(D144:D149)</f>
        <v>1</v>
      </c>
      <c r="E150" s="81">
        <f t="shared" si="12"/>
        <v>0</v>
      </c>
      <c r="F150" s="81">
        <f t="shared" si="12"/>
        <v>0</v>
      </c>
      <c r="G150" s="82">
        <f t="shared" si="12"/>
        <v>0</v>
      </c>
      <c r="H150" s="82">
        <f t="shared" si="12"/>
        <v>0</v>
      </c>
      <c r="I150" s="83">
        <f t="shared" si="12"/>
        <v>0</v>
      </c>
      <c r="J150" s="82">
        <f>+SUM(J144:J149)</f>
        <v>1</v>
      </c>
      <c r="K150" s="82">
        <f t="shared" ref="K150" si="13">+SUM(K144:K149)</f>
        <v>7</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7</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7</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gGFSfyk2G2vYyzi8lfCgI54PKXw1kz64YKnunuroY4Kkgg+wJqoMD9WysnYkRQBPF5BjYUfTRw+6E+ksMHAiYQ==" saltValue="XB+PgM9ci8WKeHnKr8JQC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2025-08-07T23:24:00Z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