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1B32B4E-ED5C-4D89-8F9E-222237F2273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<sst xmlns="http://schemas.openxmlformats.org/spreadsheetml/2006/main" count="22315" uniqueCount="444">
  <si>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</si>
  <si>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</si>
  <si>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</si>
  <si>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</si>
  <si>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</si>
  <si>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</si>
  <si>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</si>
  <si>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</si>
  <si>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</si>
  <si>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</si>
  <si>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</si>
  <si>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</si>
  <si>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</si>
  <si>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</si>
  <si>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</si>
  <si>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</si>
  <si>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</si>
  <si>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</si>
  <si>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</si>
  <si>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</si>
  <si>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</si>
  <si>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</si>
  <si>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</si>
  <si>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</si>
  <si>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</si>
  <si>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</si>
  <si>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</si>
  <si>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</si>
  <si>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</si>
  <si>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</si>
  <si>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</si>
  <si>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</si>
  <si>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</si>
  <si>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</si>
  <si>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</si>
  <si>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</si>
  <si>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</si>
  <si>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</si>
  <si>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</si>
  <si>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</si>
  <si>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</si>
  <si>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</si>
  <si>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</si>
  <si>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</si>
  <si>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</si>
  <si>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</si>
  <si>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</si>
  <si>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</si>
  <si>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</si>
  <si>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</si>
  <si>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</si>
  <si>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</si>
  <si>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</si>
  <si>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</si>
  <si>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</si>
  <si>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</si>
  <si>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</si>
  <si>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</si>
  <si>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</si>
  <si>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</si>
  <si>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</si>
  <si>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</si>
  <si>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</si>
  <si>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</si>
  <si>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</si>
  <si>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</si>
  <si>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</si>
  <si>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</si>
  <si>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</si>
  <si>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</si>
  <si>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</si>
  <si>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</si>
  <si>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</si>
  <si>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</si>
  <si>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</si>
  <si>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</si>
  <si>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</si>
  <si>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</si>
  <si>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</si>
  <si>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</si>
  <si>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</si>
  <si>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</si>
  <si>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</si>
  <si>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</si>
  <si>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</si>
  <si>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</si>
  <si>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</si>
  <si>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</si>
  <si>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</si>
  <si>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</si>
  <si>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</si>
  <si>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</si>
  <si>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</si>
  <si>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</si>
  <si>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</si>
  <si>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</si>
  <si>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</si>
  <si>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</si>
  <si>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</si>
  <si>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</si>
  <si>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</si>
  <si>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</si>
  <si>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</si>
  <si>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</si>
  <si>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</si>
  <si>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</si>
  <si>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</si>
  <si>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</si>
  <si>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</si>
  <si>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</si>
  <si>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</si>
  <si>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</si>
  <si>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</si>
  <si>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</si>
  <si>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</si>
  <si>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</si>
  <si>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</si>
  <si>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</si>
  <si>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</si>
  <si>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</si>
  <si>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</si>
  <si>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</si>
  <si>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</si>
  <si>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</si>
  <si>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</si>
  <si>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</si>
  <si>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</si>
  <si>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</si>
  <si>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</si>
  <si>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</si>
  <si>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</si>
  <si>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</si>
  <si>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</si>
  <si>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</si>
  <si>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</si>
  <si>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</si>
  <si>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</si>
  <si>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</si>
  <si>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</si>
  <si>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</si>
  <si>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</si>
  <si>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</si>
  <si>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</si>
  <si>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</si>
  <si>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</si>
  <si>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</si>
  <si>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</si>
  <si>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</si>
  <si>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</si>
  <si>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</si>
  <si>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</si>
  <si>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</si>
  <si>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</si>
  <si>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</si>
  <si>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</si>
  <si>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</si>
  <si>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</si>
  <si>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</si>
  <si>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</si>
  <si>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</si>
  <si>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</si>
  <si>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</si>
  <si>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</si>
  <si>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</si>
  <si>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</si>
  <si>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</si>
  <si>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</si>
  <si>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</si>
  <si>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</si>
  <si>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</si>
  <si>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</si>
  <si>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</si>
  <si>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</si>
  <si>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</si>
  <si>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</si>
  <si>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</si>
  <si>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</si>
  <si>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</si>
  <si>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</si>
  <si>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</si>
  <si>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</si>
  <si>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</si>
  <si>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</si>
  <si>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</si>
  <si>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</si>
  <si>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</si>
  <si>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</si>
  <si>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</si>
  <si>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</si>
  <si>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</si>
  <si>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</si>
  <si>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</si>
  <si>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</si>
  <si>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</si>
  <si>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</si>
  <si>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</si>
  <si>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</si>
  <si>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</si>
  <si>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</si>
  <si>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</si>
  <si>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</si>
  <si>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</si>
  <si>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</si>
  <si>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</si>
  <si>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</si>
  <si>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</si>
  <si>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</si>
  <si>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</si>
  <si>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</si>
  <si>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</si>
  <si>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</si>
  <si>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</si>
  <si>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</si>
  <si>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</si>
  <si>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</si>
  <si>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</si>
  <si>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</si>
  <si>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</si>
  <si>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</si>
  <si>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</si>
  <si>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</si>
  <si>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</si>
  <si>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</si>
  <si>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</si>
  <si>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</si>
  <si>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</si>
  <si>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</si>
  <si>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</si>
  <si>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</si>
  <si>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</si>
  <si>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</si>
  <si>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</si>
  <si>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</si>
  <si>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</si>
  <si>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</si>
  <si>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</si>
  <si>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</si>
  <si>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</si>
  <si>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</si>
  <si>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</si>
  <si>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</si>
  <si>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</si>
  <si>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</si>
  <si>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</si>
  <si>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</si>
  <si>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</si>
  <si>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</si>
  <si>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</si>
  <si>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</si>
  <si>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</si>
  <si>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</si>
  <si>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</si>
  <si>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</si>
  <si>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</si>
  <si>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</si>
  <si>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</si>
  <si>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</si>
  <si>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</si>
  <si>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</si>
  <si>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</si>
  <si>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</si>
  <si>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</si>
  <si>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</si>
  <si>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</si>
  <si>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</si>
  <si>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</si>
  <si>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</si>
  <si>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</si>
  <si>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</si>
  <si>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</si>
  <si>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</si>
  <si>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</si>
  <si>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</si>
  <si>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</si>
  <si>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</si>
  <si>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</si>
  <si>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</si>
  <si>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</si>
  <si>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</si>
  <si>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</si>
  <si>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</si>
  <si>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</si>
  <si>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</si>
  <si>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</si>
  <si>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</si>
  <si>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</si>
  <si>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</si>
  <si>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</si>
  <si>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</si>
  <si>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</si>
  <si>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</si>
  <si>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</si>
  <si>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</si>
  <si>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</si>
  <si>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</si>
  <si>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</si>
  <si>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</si>
  <si>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</si>
  <si>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</si>
  <si>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</si>
  <si>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</si>
  <si>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</si>
  <si>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</si>
  <si>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</si>
  <si>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</si>
  <si>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</si>
  <si>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</si>
  <si>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</si>
  <si>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</si>
  <si>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</si>
  <si>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</si>
  <si>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</si>
  <si>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</si>
  <si>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</si>
  <si>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</si>
  <si>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</si>
  <si>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</si>
  <si>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</si>
  <si>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</si>
  <si>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</si>
  <si>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</si>
  <si>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</si>
  <si>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</si>
  <si>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</si>
  <si>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</si>
  <si>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</si>
  <si>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</si>
  <si>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</si>
  <si>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</si>
  <si>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</si>
  <si>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</si>
  <si>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</si>
  <si>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</si>
  <si>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</si>
  <si>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</si>
  <si>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</si>
  <si>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</si>
  <si>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</si>
  <si>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</si>
  <si>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</si>
  <si>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</si>
  <si>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</si>
  <si>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</si>
  <si>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</si>
  <si>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</si>
  <si>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</si>
  <si>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</si>
  <si>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</si>
  <si>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</si>
  <si>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</si>
  <si>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</si>
  <si>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</si>
  <si>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</si>
  <si>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</si>
  <si>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</si>
  <si>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</si>
  <si>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</si>
  <si>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</si>
  <si>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</si>
  <si>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</si>
  <si>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</si>
  <si>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</si>
  <si>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</si>
  <si>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</si>
  <si>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</si>
  <si>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</si>
  <si>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</si>
  <si>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</si>
  <si>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</si>
  <si>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</si>
  <si>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</si>
  <si>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</si>
  <si>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</si>
  <si>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</si>
  <si>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</si>
  <si>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</si>
  <si>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</si>
  <si>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</si>
  <si>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</si>
  <si>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</si>
  <si>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</si>
  <si>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</si>
  <si>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</si>
  <si>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</si>
  <si>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</si>
  <si>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</si>
  <si>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</si>
  <si>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</si>
  <si>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</si>
  <si>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</si>
  <si>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</si>
  <si>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</si>
  <si>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</si>
  <si>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</si>
  <si>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</si>
  <si>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</si>
  <si>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</si>
  <si>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</si>
  <si>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</si>
  <si>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</si>
  <si>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</si>
  <si>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</si>
  <si>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</si>
  <si>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</si>
  <si>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</si>
  <si>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</si>
  <si>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</si>
  <si>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</si>
  <si>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</si>
  <si>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</si>
  <si>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</si>
  <si>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</si>
  <si>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</si>
  <si>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</si>
  <si>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</si>
  <si>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</si>
  <si>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</si>
  <si>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</si>
  <si>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</si>
  <si>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</si>
  <si>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</si>
  <si>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</si>
  <si>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</si>
  <si>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</si>
  <si>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</si>
  <si>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</si>
  <si>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</si>
  <si>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</si>
  <si>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</si>
  <si>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</si>
  <si>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</si>
  <si>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</si>
  <si>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</si>
  <si>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</si>
  <si>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</si>
  <si>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</si>
  <si>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</si>
  <si>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</si>
  <si>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</si>
  <si>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</si>
  <si>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</si>
  <si>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</si>
  <si>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PUENTE NACIONAL</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</si>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</sst>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PUENTE NACIONAL</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68572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68572</v>
      </c>
      <c r="F12" s="141"/>
      <c r="G12" s="139" t="str">
        <f>+A10</f>
        <v>PUENTE NACIONAL</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PUENTE NACIONAL</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22</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22</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2.2892819979188347E-2</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0.42399999999999999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6.3520871143375682E-3</v>
      </c>
      <c r="E30" s="24">
        <v>0</v>
      </c>
      <c r="F30" s="24">
        <v>0</v>
      </c>
      <c r="G30" s="24">
        <v>0</v>
      </c>
      <c r="H30" s="25">
        <v>0</v>
      </c>
      <c r="I30" s="25">
        <v>0</v>
      </c>
      <c r="J30" s="26">
        <v>0</v>
      </c>
      <c r="K30" s="26">
        <v>0</v>
      </c>
      <c r="L30" s="26">
        <v>1.644398766700925E-2</v>
      </c>
      <c r="M30" s="27">
        <v>2.2892819979188347E-2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251</v>
      </c>
      <c r="D39" s="39">
        <v>114</v>
      </c>
      <c r="E39" s="40">
        <v>0.4541832669322709</v>
      </c>
      <c r="F39" s="38">
        <v>263</v>
      </c>
      <c r="G39" s="39">
        <v>110</v>
      </c>
      <c r="H39" s="40">
        <v>0.41825095057034223</v>
      </c>
      <c r="I39" s="38">
        <v>294</v>
      </c>
      <c r="J39" s="39">
        <v>126</v>
      </c>
      <c r="K39" s="40">
        <v>0.42857142857142855</v>
      </c>
      <c r="L39" s="41">
        <v>271</v>
      </c>
      <c r="M39" s="42">
        <v>115</v>
      </c>
      <c r="N39" s="43">
        <v>0.42399999999999999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16</v>
      </c>
      <c r="M46" s="63">
        <v>22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7</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7</v>
      </c>
      <c r="E48" s="68">
        <f t="shared" si="0"/>
        <v>0</v>
      </c>
      <c r="F48" s="68">
        <f t="shared" si="0"/>
        <v>0</v>
      </c>
      <c r="G48" s="68">
        <f t="shared" si="0"/>
        <v>0</v>
      </c>
      <c r="H48" s="69">
        <f t="shared" si="0"/>
        <v>0</v>
      </c>
      <c r="I48" s="69">
        <f t="shared" si="0"/>
        <v>0</v>
      </c>
      <c r="J48" s="70">
        <f t="shared" si="0"/>
        <v>0</v>
      </c>
      <c r="K48" s="70">
        <f t="shared" si="0"/>
        <v>0</v>
      </c>
      <c r="L48" s="70">
        <f t="shared" si="0"/>
        <v>16</v>
      </c>
      <c r="M48" s="71">
        <f>+SUM(M46:M47)</f>
        <v>22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7</v>
      </c>
      <c r="E53" s="60">
        <v>0</v>
      </c>
      <c r="F53" s="60">
        <v>0</v>
      </c>
      <c r="G53" s="60">
        <v>0</v>
      </c>
      <c r="H53" s="61">
        <v>0</v>
      </c>
      <c r="I53" s="61">
        <v>0</v>
      </c>
      <c r="J53" s="62">
        <v>0</v>
      </c>
      <c r="K53" s="62">
        <v>0</v>
      </c>
      <c r="L53" s="62">
        <v>16</v>
      </c>
      <c r="M53" s="63">
        <v>22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7</v>
      </c>
      <c r="E55" s="68">
        <f t="shared" si="1"/>
        <v>0</v>
      </c>
      <c r="F55" s="68">
        <f t="shared" si="1"/>
        <v>0</v>
      </c>
      <c r="G55" s="68">
        <f t="shared" si="1"/>
        <v>0</v>
      </c>
      <c r="H55" s="69">
        <f t="shared" si="1"/>
        <v>0</v>
      </c>
      <c r="I55" s="69">
        <f t="shared" si="1"/>
        <v>0</v>
      </c>
      <c r="J55" s="70">
        <f t="shared" si="1"/>
        <v>0</v>
      </c>
      <c r="K55" s="70">
        <f t="shared" si="1"/>
        <v>0</v>
      </c>
      <c r="L55" s="70">
        <f t="shared" si="1"/>
        <v>16</v>
      </c>
      <c r="M55" s="71">
        <f t="shared" si="1"/>
        <v>22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1</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6</v>
      </c>
      <c r="E62" s="77">
        <v>0</v>
      </c>
      <c r="F62" s="77">
        <v>0</v>
      </c>
      <c r="G62" s="77">
        <v>0</v>
      </c>
      <c r="H62" s="78">
        <v>0</v>
      </c>
      <c r="I62" s="78">
        <v>0</v>
      </c>
      <c r="J62" s="79">
        <v>0</v>
      </c>
      <c r="K62" s="65">
        <v>0</v>
      </c>
      <c r="L62" s="65">
        <v>16</v>
      </c>
      <c r="M62" s="66">
        <v>22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7</v>
      </c>
      <c r="E66" s="81">
        <f t="shared" si="2"/>
        <v>0</v>
      </c>
      <c r="F66" s="81">
        <f t="shared" si="2"/>
        <v>0</v>
      </c>
      <c r="G66" s="81">
        <f t="shared" si="2"/>
        <v>0</v>
      </c>
      <c r="H66" s="82">
        <f t="shared" si="2"/>
        <v>0</v>
      </c>
      <c r="I66" s="82">
        <f t="shared" si="2"/>
        <v>0</v>
      </c>
      <c r="J66" s="83">
        <f t="shared" si="2"/>
        <v>0</v>
      </c>
      <c r="K66" s="70">
        <f t="shared" si="2"/>
        <v>0</v>
      </c>
      <c r="L66" s="70">
        <f t="shared" si="2"/>
        <v>16</v>
      </c>
      <c r="M66" s="71">
        <f t="shared" si="2"/>
        <v>22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0</v>
      </c>
      <c r="G76" s="77">
        <v>0</v>
      </c>
      <c r="H76" s="78">
        <v>0</v>
      </c>
      <c r="I76" s="78">
        <v>0</v>
      </c>
      <c r="J76" s="79">
        <v>0</v>
      </c>
      <c r="K76" s="65">
        <v>0</v>
      </c>
      <c r="L76" s="65">
        <v>16</v>
      </c>
      <c r="M76" s="66">
        <v>22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7</v>
      </c>
      <c r="E80" s="81">
        <f t="shared" si="3"/>
        <v>0</v>
      </c>
      <c r="F80" s="81">
        <f t="shared" si="3"/>
        <v>0</v>
      </c>
      <c r="G80" s="81">
        <f t="shared" si="3"/>
        <v>0</v>
      </c>
      <c r="H80" s="82">
        <f t="shared" si="3"/>
        <v>0</v>
      </c>
      <c r="I80" s="82">
        <f t="shared" si="3"/>
        <v>0</v>
      </c>
      <c r="J80" s="83">
        <f t="shared" si="3"/>
        <v>0</v>
      </c>
      <c r="K80" s="70">
        <f t="shared" si="3"/>
        <v>0</v>
      </c>
      <c r="L80" s="70">
        <f t="shared" si="3"/>
        <v>16</v>
      </c>
      <c r="M80" s="71">
        <f t="shared" si="3"/>
        <v>22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16</v>
      </c>
      <c r="J89" s="66">
        <v>22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16</v>
      </c>
      <c r="J96" s="71">
        <f t="shared" si="4"/>
        <v>22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7</v>
      </c>
      <c r="E103" s="77">
        <v>0</v>
      </c>
      <c r="F103" s="77">
        <v>0</v>
      </c>
      <c r="G103" s="77">
        <v>0</v>
      </c>
      <c r="H103" s="78">
        <v>0</v>
      </c>
      <c r="I103" s="78">
        <v>0</v>
      </c>
      <c r="J103" s="78">
        <v>0</v>
      </c>
      <c r="K103" s="65">
        <v>0</v>
      </c>
      <c r="L103" s="65">
        <v>16</v>
      </c>
      <c r="M103" s="66">
        <v>22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7</v>
      </c>
      <c r="E107" s="81">
        <f t="shared" si="5"/>
        <v>0</v>
      </c>
      <c r="F107" s="81">
        <f t="shared" si="5"/>
        <v>0</v>
      </c>
      <c r="G107" s="81">
        <f t="shared" si="5"/>
        <v>0</v>
      </c>
      <c r="H107" s="82">
        <f t="shared" si="5"/>
        <v>0</v>
      </c>
      <c r="I107" s="82">
        <f t="shared" si="5"/>
        <v>0</v>
      </c>
      <c r="J107" s="82">
        <f t="shared" si="5"/>
        <v>0</v>
      </c>
      <c r="K107" s="70">
        <f t="shared" si="5"/>
        <v>0</v>
      </c>
      <c r="L107" s="70">
        <f t="shared" si="5"/>
        <v>16</v>
      </c>
      <c r="M107" s="71">
        <f t="shared" si="5"/>
        <v>22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0</v>
      </c>
      <c r="G113" s="108">
        <v>0</v>
      </c>
      <c r="H113" s="109">
        <v>0</v>
      </c>
      <c r="I113" s="109">
        <v>0</v>
      </c>
      <c r="J113" s="97">
        <v>0</v>
      </c>
      <c r="K113" s="97">
        <v>0</v>
      </c>
      <c r="L113" s="97">
        <v>9</v>
      </c>
      <c r="M113" s="98">
        <v>9</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6</v>
      </c>
      <c r="E114" s="77">
        <v>0</v>
      </c>
      <c r="F114" s="77">
        <v>0</v>
      </c>
      <c r="G114" s="77">
        <v>0</v>
      </c>
      <c r="H114" s="78">
        <v>0</v>
      </c>
      <c r="I114" s="78">
        <v>0</v>
      </c>
      <c r="J114" s="78">
        <v>0</v>
      </c>
      <c r="K114" s="65">
        <v>0</v>
      </c>
      <c r="L114" s="65">
        <v>7</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7</v>
      </c>
      <c r="E116" s="81">
        <f t="shared" si="6"/>
        <v>0</v>
      </c>
      <c r="F116" s="81">
        <f t="shared" si="6"/>
        <v>0</v>
      </c>
      <c r="G116" s="81">
        <f t="shared" si="6"/>
        <v>0</v>
      </c>
      <c r="H116" s="82">
        <f t="shared" si="6"/>
        <v>0</v>
      </c>
      <c r="I116" s="82">
        <f t="shared" si="6"/>
        <v>0</v>
      </c>
      <c r="J116" s="82">
        <f t="shared" si="6"/>
        <v>0</v>
      </c>
      <c r="K116" s="70">
        <f t="shared" si="6"/>
        <v>0</v>
      </c>
      <c r="L116" s="70">
        <f t="shared" si="6"/>
        <v>16</v>
      </c>
      <c r="M116" s="71">
        <f t="shared" si="6"/>
        <v>22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22</v>
      </c>
      <c r="D123" s="115">
        <v>22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22</v>
      </c>
      <c r="D127" s="118">
        <f>+SUM(D121:D126)</f>
        <v>22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0</v>
      </c>
      <c r="E144" s="102">
        <v>1</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0</v>
      </c>
      <c r="G146" s="78">
        <v>0</v>
      </c>
      <c r="H146" s="78">
        <v>1</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v>
      </c>
      <c r="D150" s="81">
        <f t="shared" ref="D150:I150" si="12">+SUM(D144:D149)</f>
        <v>0</v>
      </c>
      <c r="E150" s="81">
        <f t="shared" si="12"/>
        <v>9</v>
      </c>
      <c r="F150" s="81">
        <f t="shared" si="12"/>
        <v>0</v>
      </c>
      <c r="G150" s="82">
        <f t="shared" si="12"/>
        <v>0</v>
      </c>
      <c r="H150" s="82">
        <f t="shared" si="12"/>
        <v>1</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wiQNd6oN1wTI59ECLGYkgExNVaP875s6rCnCT14iq4xrkM9KCNEU1LNmFrYmim8f+L7gif575UDjBtdCt8++Q==" saltValue="+P5LliZZOEImtraHto1ih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2025-08-07T23:26:53Z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