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66C1EDA-3689-4799-997D-EFC64DB5BC9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<sst xmlns="http://schemas.openxmlformats.org/spreadsheetml/2006/main" count="22315" uniqueCount="444">
  <si>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</si>
  <si>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</si>
  <si>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</si>
  <si>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</si>
  <si>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</si>
  <si>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</si>
  <si>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</si>
  <si>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</si>
  <si>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</si>
  <si>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</si>
  <si>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</si>
  <si>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</si>
  <si>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</si>
  <si>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</si>
  <si>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</si>
  <si>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</si>
  <si>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</si>
  <si>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</si>
  <si>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</si>
  <si>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</si>
  <si>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</si>
  <si>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</si>
  <si>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</si>
  <si>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</si>
  <si>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</si>
  <si>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</si>
  <si>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</si>
  <si>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</si>
  <si>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</si>
  <si>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</si>
  <si>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</si>
  <si>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</si>
  <si>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</si>
  <si>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</si>
  <si>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</si>
  <si>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</si>
  <si>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</si>
  <si>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</si>
  <si>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</si>
  <si>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</si>
  <si>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</si>
  <si>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</si>
  <si>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</si>
  <si>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</si>
  <si>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</si>
  <si>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</si>
  <si>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</si>
  <si>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</si>
  <si>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</si>
  <si>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</si>
  <si>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</si>
  <si>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</si>
  <si>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</si>
  <si>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</si>
  <si>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</si>
  <si>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</si>
  <si>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</si>
  <si>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</si>
  <si>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</si>
  <si>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</si>
  <si>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</si>
  <si>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</si>
  <si>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</si>
  <si>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</si>
  <si>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</si>
  <si>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</si>
  <si>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</si>
  <si>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</si>
  <si>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</si>
  <si>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</si>
  <si>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</si>
  <si>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</si>
  <si>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</si>
  <si>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</si>
  <si>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</si>
  <si>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</si>
  <si>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</si>
  <si>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</si>
  <si>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</si>
  <si>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</si>
  <si>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</si>
  <si>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</si>
  <si>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</si>
  <si>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</si>
  <si>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</si>
  <si>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</si>
  <si>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</si>
  <si>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</si>
  <si>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</si>
  <si>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</si>
  <si>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</si>
  <si>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</si>
  <si>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</si>
  <si>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</si>
  <si>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</si>
  <si>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</si>
  <si>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</si>
  <si>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</si>
  <si>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</si>
  <si>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</si>
  <si>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</si>
  <si>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</si>
  <si>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</si>
  <si>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</si>
  <si>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</si>
  <si>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</si>
  <si>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</si>
  <si>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</si>
  <si>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</si>
  <si>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</si>
  <si>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</si>
  <si>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</si>
  <si>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</si>
  <si>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</si>
  <si>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</si>
  <si>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</si>
  <si>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</si>
  <si>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</si>
  <si>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</si>
  <si>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</si>
  <si>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</si>
  <si>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</si>
  <si>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</si>
  <si>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</si>
  <si>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</si>
  <si>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</si>
  <si>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</si>
  <si>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</si>
  <si>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</si>
  <si>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</si>
  <si>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</si>
  <si>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</si>
  <si>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</si>
  <si>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</si>
  <si>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</si>
  <si>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</si>
  <si>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</si>
  <si>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</si>
  <si>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</si>
  <si>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</si>
  <si>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</si>
  <si>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</si>
  <si>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</si>
  <si>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</si>
  <si>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</si>
  <si>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</si>
  <si>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</si>
  <si>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</si>
  <si>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</si>
  <si>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</si>
  <si>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</si>
  <si>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</si>
  <si>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</si>
  <si>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</si>
  <si>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</si>
  <si>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</si>
  <si>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</si>
  <si>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</si>
  <si>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</si>
  <si>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</si>
  <si>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</si>
  <si>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</si>
  <si>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</si>
  <si>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</si>
  <si>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</si>
  <si>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</si>
  <si>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</si>
  <si>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</si>
  <si>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</si>
  <si>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</si>
  <si>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</si>
  <si>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</si>
  <si>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</si>
  <si>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</si>
  <si>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</si>
  <si>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</si>
  <si>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</si>
  <si>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</si>
  <si>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</si>
  <si>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</si>
  <si>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</si>
  <si>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</si>
  <si>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</si>
  <si>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</si>
  <si>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</si>
  <si>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</si>
  <si>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</si>
  <si>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</si>
  <si>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</si>
  <si>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</si>
  <si>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</si>
  <si>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</si>
  <si>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</si>
  <si>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</si>
  <si>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</si>
  <si>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</si>
  <si>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</si>
  <si>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</si>
  <si>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</si>
  <si>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</si>
  <si>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</si>
  <si>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</si>
  <si>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</si>
  <si>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</si>
  <si>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</si>
  <si>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</si>
  <si>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</si>
  <si>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</si>
  <si>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</si>
  <si>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</si>
  <si>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</si>
  <si>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</si>
  <si>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</si>
  <si>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</si>
  <si>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</si>
  <si>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</si>
  <si>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</si>
  <si>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</si>
  <si>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</si>
  <si>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</si>
  <si>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</si>
  <si>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</si>
  <si>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</si>
  <si>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</si>
  <si>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</si>
  <si>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</si>
  <si>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</si>
  <si>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</si>
  <si>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</si>
  <si>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</si>
  <si>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</si>
  <si>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</si>
  <si>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</si>
  <si>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</si>
  <si>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</si>
  <si>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</si>
  <si>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</si>
  <si>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</si>
  <si>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</si>
  <si>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</si>
  <si>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</si>
  <si>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</si>
  <si>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</si>
  <si>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</si>
  <si>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</si>
  <si>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</si>
  <si>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</si>
  <si>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</si>
  <si>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</si>
  <si>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</si>
  <si>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</si>
  <si>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</si>
  <si>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</si>
  <si>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</si>
  <si>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</si>
  <si>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</si>
  <si>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</si>
  <si>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</si>
  <si>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</si>
  <si>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</si>
  <si>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</si>
  <si>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</si>
  <si>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</si>
  <si>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</si>
  <si>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</si>
  <si>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</si>
  <si>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</si>
  <si>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</si>
  <si>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</si>
  <si>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</si>
  <si>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</si>
  <si>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</si>
  <si>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</si>
  <si>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</si>
  <si>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</si>
  <si>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</si>
  <si>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</si>
  <si>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</si>
  <si>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</si>
  <si>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</si>
  <si>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</si>
  <si>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</si>
  <si>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</si>
  <si>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</si>
  <si>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</si>
  <si>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</si>
  <si>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</si>
  <si>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</si>
  <si>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</si>
  <si>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</si>
  <si>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</si>
  <si>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</si>
  <si>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</si>
  <si>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</si>
  <si>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</si>
  <si>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</si>
  <si>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</si>
  <si>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</si>
  <si>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</si>
  <si>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</si>
  <si>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</si>
  <si>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</si>
  <si>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</si>
  <si>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</si>
  <si>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</si>
  <si>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</si>
  <si>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</si>
  <si>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</si>
  <si>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</si>
  <si>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</si>
  <si>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</si>
  <si>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</si>
  <si>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</si>
  <si>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</si>
  <si>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</si>
  <si>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</si>
  <si>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</si>
  <si>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</si>
  <si>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</si>
  <si>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</si>
  <si>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</si>
  <si>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</si>
  <si>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</si>
  <si>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</si>
  <si>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</si>
  <si>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</si>
  <si>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</si>
  <si>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</si>
  <si>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</si>
  <si>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</si>
  <si>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</si>
  <si>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</si>
  <si>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</si>
  <si>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</si>
  <si>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</si>
  <si>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</si>
  <si>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</si>
  <si>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</si>
  <si>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</si>
  <si>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</si>
  <si>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</si>
  <si>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</si>
  <si>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</si>
  <si>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</si>
  <si>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</si>
  <si>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</si>
  <si>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</si>
  <si>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</si>
  <si>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</si>
  <si>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</si>
  <si>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</si>
  <si>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</si>
  <si>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</si>
  <si>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</si>
  <si>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</si>
  <si>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</si>
  <si>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</si>
  <si>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</si>
  <si>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</si>
  <si>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</si>
  <si>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</si>
  <si>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</si>
  <si>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</si>
  <si>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</si>
  <si>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</si>
  <si>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</si>
  <si>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</si>
  <si>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</si>
  <si>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</si>
  <si>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</si>
  <si>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</si>
  <si>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</si>
  <si>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</si>
  <si>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</si>
  <si>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</si>
  <si>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</si>
  <si>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</si>
  <si>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</si>
  <si>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</si>
  <si>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</si>
  <si>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</si>
  <si>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</si>
  <si>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</si>
  <si>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</si>
  <si>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</si>
  <si>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</si>
  <si>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</si>
  <si>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</si>
  <si>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</si>
  <si>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</si>
  <si>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</si>
  <si>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</si>
  <si>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</si>
  <si>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</si>
  <si>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</si>
  <si>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</si>
  <si>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</si>
  <si>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</si>
  <si>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</si>
  <si>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</si>
  <si>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</si>
  <si>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</si>
  <si>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</si>
  <si>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</si>
  <si>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</si>
  <si>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</si>
  <si>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</si>
  <si>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</si>
  <si>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</si>
  <si>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</si>
  <si>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</si>
  <si>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</si>
  <si>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</si>
  <si>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</si>
  <si>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</si>
  <si>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</si>
  <si>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</si>
  <si>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</si>
  <si>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</si>
  <si>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</si>
  <si>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</si>
  <si>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</si>
  <si>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</si>
  <si>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</si>
  <si>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</si>
  <si>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</si>
  <si>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</si>
  <si>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</si>
  <si>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</si>
  <si>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</si>
  <si>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</si>
  <si>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</si>
  <si>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</si>
  <si>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</si>
  <si>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</si>
  <si>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</si>
  <si>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</si>
  <si>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</si>
  <si>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</si>
  <si>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</si>
  <si>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</si>
  <si>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</si>
  <si>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PROVIDENCIA</t>
  </si>
  <si>
    <t>ARCHIPIÉLAGO DE SAN ANDRÉS, PROVIDENCIA Y SANTA CATALINA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</si>
</sst>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PROVIDENCIA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88</v>
      </c>
      <c r="C10" s="138" t="s">
        <v>443</v>
      </c>
      <c r="D10" s="138">
        <v>88564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88</v>
      </c>
      <c r="B12" s="140"/>
      <c r="C12" s="139" t="str">
        <f>+C10</f>
        <v>ARCHIPIÉLAGO DE SAN ANDRÉS, PROVIDENCIA Y SANTA CATALINA</v>
      </c>
      <c r="D12" s="141"/>
      <c r="E12" s="139">
        <f>+D10</f>
        <v>88564</v>
      </c>
      <c r="F12" s="141"/>
      <c r="G12" s="139" t="str">
        <f>+A10</f>
        <v>PROVIDENCIA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PROVIDENCIA</v>
      </c>
      <c r="H17" s="209" t="str">
        <f>+C12</f>
        <v>ARCHIPIÉLAGO DE SAN ANDRÉS, PROVIDENCIA Y SANTA CATALINA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1026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988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0.23732884938746096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0.61399999999999999</v>
      </c>
      <c r="H24" s="16">
        <f>+N40</f>
        <v>0.62416107382550334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1.7612524461839529E-2</v>
      </c>
      <c r="D30" s="24">
        <v>0</v>
      </c>
      <c r="E30" s="24">
        <v>0</v>
      </c>
      <c r="F30" s="24">
        <v>0</v>
      </c>
      <c r="G30" s="24">
        <v>0.14932126696832579</v>
      </c>
      <c r="H30" s="25">
        <v>0.11685393258426967</v>
      </c>
      <c r="I30" s="25">
        <v>4.9645390070921988E-2</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0.35412704450361354</v>
      </c>
      <c r="D31" s="29">
        <v>0.33392857142857141</v>
      </c>
      <c r="E31" s="29">
        <v>0.2656378600823045</v>
      </c>
      <c r="F31" s="29">
        <v>0.28453389830508474</v>
      </c>
      <c r="G31" s="29">
        <v>0.30588746469693678</v>
      </c>
      <c r="H31" s="30">
        <v>0.28079670924442518</v>
      </c>
      <c r="I31" s="30">
        <v>0.33624161073825504</v>
      </c>
      <c r="J31" s="31">
        <v>0.33681343622333182</v>
      </c>
      <c r="K31" s="31">
        <v>0.23907514450867051</v>
      </c>
      <c r="L31" s="31">
        <v>0.20018885741265344</v>
      </c>
      <c r="M31" s="32">
        <v>0.23732884938746096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v>
      </c>
      <c r="D39" s="39">
        <v>14</v>
      </c>
      <c r="E39" s="40">
        <v>0.46666666666666667</v>
      </c>
      <c r="F39" s="38">
        <v>55</v>
      </c>
      <c r="G39" s="39">
        <v>37</v>
      </c>
      <c r="H39" s="40">
        <v>0.67272727272727273</v>
      </c>
      <c r="I39" s="38">
        <v>53</v>
      </c>
      <c r="J39" s="39">
        <v>30</v>
      </c>
      <c r="K39" s="40">
        <v>0.56603773584905659</v>
      </c>
      <c r="L39" s="41">
        <v>70</v>
      </c>
      <c r="M39" s="42">
        <v>43</v>
      </c>
      <c r="N39" s="43">
        <v>0.61399999999999999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559</v>
      </c>
      <c r="D40" s="45">
        <v>334</v>
      </c>
      <c r="E40" s="46">
        <v>0.5974955277280859</v>
      </c>
      <c r="F40" s="44">
        <v>564</v>
      </c>
      <c r="G40" s="45">
        <v>342</v>
      </c>
      <c r="H40" s="46">
        <v>0.6063829787234043</v>
      </c>
      <c r="I40" s="44">
        <v>541</v>
      </c>
      <c r="J40" s="45">
        <v>304</v>
      </c>
      <c r="K40" s="46">
        <v>0.56192236598890943</v>
      </c>
      <c r="L40" s="47">
        <v>596</v>
      </c>
      <c r="M40" s="45">
        <v>372</v>
      </c>
      <c r="N40" s="46">
        <v>0.62416107382550334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v>
      </c>
      <c r="D46" s="60">
        <v>0</v>
      </c>
      <c r="E46" s="60">
        <v>0</v>
      </c>
      <c r="F46" s="60">
        <v>0</v>
      </c>
      <c r="G46" s="60">
        <v>66</v>
      </c>
      <c r="H46" s="61">
        <v>52</v>
      </c>
      <c r="I46" s="61">
        <v>21</v>
      </c>
      <c r="J46" s="62">
        <v>11</v>
      </c>
      <c r="K46" s="62">
        <v>1</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v>
      </c>
      <c r="D48" s="68">
        <f t="shared" ref="D48:L48" si="0">+SUM(D46:D47)</f>
        <v>0</v>
      </c>
      <c r="E48" s="68">
        <f t="shared" si="0"/>
        <v>0</v>
      </c>
      <c r="F48" s="68">
        <f t="shared" si="0"/>
        <v>0</v>
      </c>
      <c r="G48" s="68">
        <f t="shared" si="0"/>
        <v>66</v>
      </c>
      <c r="H48" s="69">
        <f t="shared" si="0"/>
        <v>52</v>
      </c>
      <c r="I48" s="69">
        <f t="shared" si="0"/>
        <v>21</v>
      </c>
      <c r="J48" s="70">
        <f t="shared" si="0"/>
        <v>11</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v>
      </c>
      <c r="D53" s="60">
        <v>0</v>
      </c>
      <c r="E53" s="60">
        <v>0</v>
      </c>
      <c r="F53" s="60">
        <v>0</v>
      </c>
      <c r="G53" s="60">
        <v>66</v>
      </c>
      <c r="H53" s="61">
        <v>52</v>
      </c>
      <c r="I53" s="61">
        <v>21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11</v>
      </c>
      <c r="K54" s="65">
        <v>1</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v>
      </c>
      <c r="D55" s="68">
        <f t="shared" ref="D55:M55" si="1">+SUM(D53:D54)</f>
        <v>0</v>
      </c>
      <c r="E55" s="68">
        <f t="shared" si="1"/>
        <v>0</v>
      </c>
      <c r="F55" s="68">
        <f t="shared" si="1"/>
        <v>0</v>
      </c>
      <c r="G55" s="68">
        <f t="shared" si="1"/>
        <v>66</v>
      </c>
      <c r="H55" s="69">
        <f t="shared" si="1"/>
        <v>52</v>
      </c>
      <c r="I55" s="69">
        <f t="shared" si="1"/>
        <v>21</v>
      </c>
      <c r="J55" s="70">
        <f t="shared" si="1"/>
        <v>11</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v>
      </c>
      <c r="D61" s="77">
        <v>0</v>
      </c>
      <c r="E61" s="77">
        <v>0</v>
      </c>
      <c r="F61" s="77">
        <v>0</v>
      </c>
      <c r="G61" s="77">
        <v>40</v>
      </c>
      <c r="H61" s="78">
        <v>26</v>
      </c>
      <c r="I61" s="78">
        <v>21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26</v>
      </c>
      <c r="H62" s="78">
        <v>26</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11</v>
      </c>
      <c r="K63" s="65">
        <v>1</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v>
      </c>
      <c r="D66" s="81">
        <f t="shared" ref="D66:M66" si="2">+SUM(D60:D65)</f>
        <v>0</v>
      </c>
      <c r="E66" s="81">
        <f t="shared" si="2"/>
        <v>0</v>
      </c>
      <c r="F66" s="81">
        <f t="shared" si="2"/>
        <v>0</v>
      </c>
      <c r="G66" s="81">
        <f t="shared" si="2"/>
        <v>66</v>
      </c>
      <c r="H66" s="82">
        <f t="shared" si="2"/>
        <v>52</v>
      </c>
      <c r="I66" s="82">
        <f t="shared" si="2"/>
        <v>21</v>
      </c>
      <c r="J66" s="83">
        <f t="shared" si="2"/>
        <v>11</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18</v>
      </c>
      <c r="H73" s="78">
        <v>9</v>
      </c>
      <c r="I73" s="78">
        <v>7</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v>
      </c>
      <c r="D76" s="77">
        <v>0</v>
      </c>
      <c r="E76" s="77">
        <v>0</v>
      </c>
      <c r="F76" s="77">
        <v>0</v>
      </c>
      <c r="G76" s="77">
        <v>48</v>
      </c>
      <c r="H76" s="78">
        <v>43</v>
      </c>
      <c r="I76" s="78">
        <v>14</v>
      </c>
      <c r="J76" s="79">
        <v>11</v>
      </c>
      <c r="K76" s="65">
        <v>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v>
      </c>
      <c r="D80" s="81">
        <f t="shared" ref="D80:M80" si="3">+SUM(D71:D79)</f>
        <v>0</v>
      </c>
      <c r="E80" s="81">
        <f t="shared" si="3"/>
        <v>0</v>
      </c>
      <c r="F80" s="81">
        <f t="shared" si="3"/>
        <v>0</v>
      </c>
      <c r="G80" s="81">
        <f t="shared" si="3"/>
        <v>66</v>
      </c>
      <c r="H80" s="82">
        <f t="shared" si="3"/>
        <v>52</v>
      </c>
      <c r="I80" s="82">
        <f t="shared" si="3"/>
        <v>21</v>
      </c>
      <c r="J80" s="83">
        <f t="shared" si="3"/>
        <v>11</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9</v>
      </c>
      <c r="F86" s="79">
        <v>7</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43</v>
      </c>
      <c r="F89" s="79">
        <v>14</v>
      </c>
      <c r="G89" s="79">
        <v>11</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52</v>
      </c>
      <c r="F96" s="83">
        <f t="shared" si="4"/>
        <v>21</v>
      </c>
      <c r="G96" s="83">
        <f t="shared" si="4"/>
        <v>11</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v>
      </c>
      <c r="D102" s="102">
        <v>0</v>
      </c>
      <c r="E102" s="102">
        <v>0</v>
      </c>
      <c r="F102" s="102">
        <v>0</v>
      </c>
      <c r="G102" s="102">
        <v>40</v>
      </c>
      <c r="H102" s="103">
        <v>26</v>
      </c>
      <c r="I102" s="103">
        <v>21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26</v>
      </c>
      <c r="H103" s="78">
        <v>26</v>
      </c>
      <c r="I103" s="78">
        <v>0</v>
      </c>
      <c r="J103" s="78">
        <v>11</v>
      </c>
      <c r="K103" s="65">
        <v>1</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v>
      </c>
      <c r="D107" s="81">
        <f t="shared" ref="D107:M107" si="5">+SUM(D102:D106)</f>
        <v>0</v>
      </c>
      <c r="E107" s="81">
        <f t="shared" si="5"/>
        <v>0</v>
      </c>
      <c r="F107" s="81">
        <f t="shared" si="5"/>
        <v>0</v>
      </c>
      <c r="G107" s="81">
        <f t="shared" si="5"/>
        <v>66</v>
      </c>
      <c r="H107" s="82">
        <f t="shared" si="5"/>
        <v>52</v>
      </c>
      <c r="I107" s="82">
        <f t="shared" si="5"/>
        <v>21</v>
      </c>
      <c r="J107" s="82">
        <f t="shared" si="5"/>
        <v>11</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0</v>
      </c>
      <c r="E113" s="108">
        <v>0</v>
      </c>
      <c r="F113" s="108">
        <v>0</v>
      </c>
      <c r="G113" s="108">
        <v>26</v>
      </c>
      <c r="H113" s="109">
        <v>19</v>
      </c>
      <c r="I113" s="109">
        <v>7</v>
      </c>
      <c r="J113" s="97">
        <v>3</v>
      </c>
      <c r="K113" s="97">
        <v>1</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v>
      </c>
      <c r="D114" s="77">
        <v>0</v>
      </c>
      <c r="E114" s="77">
        <v>0</v>
      </c>
      <c r="F114" s="77">
        <v>0</v>
      </c>
      <c r="G114" s="77">
        <v>40</v>
      </c>
      <c r="H114" s="78">
        <v>33</v>
      </c>
      <c r="I114" s="78">
        <v>14</v>
      </c>
      <c r="J114" s="78">
        <v>8</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v>
      </c>
      <c r="D116" s="81">
        <f t="shared" si="6"/>
        <v>0</v>
      </c>
      <c r="E116" s="81">
        <f t="shared" si="6"/>
        <v>0</v>
      </c>
      <c r="F116" s="81">
        <f t="shared" si="6"/>
        <v>0</v>
      </c>
      <c r="G116" s="81">
        <f t="shared" si="6"/>
        <v>66</v>
      </c>
      <c r="H116" s="82">
        <f t="shared" si="6"/>
        <v>52</v>
      </c>
      <c r="I116" s="82">
        <f t="shared" si="6"/>
        <v>21</v>
      </c>
      <c r="J116" s="82">
        <f t="shared" si="6"/>
        <v>11</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49</v>
      </c>
      <c r="F133" s="77">
        <v>0</v>
      </c>
      <c r="G133" s="78">
        <v>37</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49</v>
      </c>
      <c r="F138" s="81">
        <f t="shared" si="10"/>
        <v>0</v>
      </c>
      <c r="G138" s="82">
        <f t="shared" si="10"/>
        <v>37</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3</v>
      </c>
      <c r="E145" s="77">
        <v>1</v>
      </c>
      <c r="F145" s="77">
        <v>0</v>
      </c>
      <c r="G145" s="78">
        <v>0</v>
      </c>
      <c r="H145" s="78">
        <v>1</v>
      </c>
      <c r="I145" s="79">
        <v>12</v>
      </c>
      <c r="J145" s="78">
        <v>6</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11</v>
      </c>
      <c r="K147" s="78">
        <v>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3</v>
      </c>
      <c r="E150" s="81">
        <f t="shared" si="12"/>
        <v>2</v>
      </c>
      <c r="F150" s="81">
        <f t="shared" si="12"/>
        <v>0</v>
      </c>
      <c r="G150" s="82">
        <f t="shared" si="12"/>
        <v>0</v>
      </c>
      <c r="H150" s="82">
        <f t="shared" si="12"/>
        <v>1</v>
      </c>
      <c r="I150" s="83">
        <f t="shared" si="12"/>
        <v>12</v>
      </c>
      <c r="J150" s="82">
        <f>+SUM(J144:J149)</f>
        <v>17</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x7tXL2mUdbsWanMJMCbQowAHKYhxzZMfDa9gy6EXi/PYIN1TnZuGDeTGJwsv7XBuv18unm2AxPkSpjplwu0WA==" saltValue="xkdtujZR/YYGxG1sB3J2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