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61EEC10-875E-480E-92E8-16ED455E797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<sst xmlns="http://schemas.openxmlformats.org/spreadsheetml/2006/main" count="22315" uniqueCount="444">
  <si>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</si>
  <si>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</si>
  <si>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</si>
  <si>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</si>
  <si>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</si>
  <si>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</si>
  <si>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</si>
  <si>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</si>
  <si>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</si>
  <si>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</si>
  <si>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</si>
  <si>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</si>
  <si>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</si>
  <si>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</si>
  <si>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</si>
  <si>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</si>
  <si>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</si>
  <si>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</si>
  <si>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</si>
  <si>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</si>
  <si>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</si>
  <si>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</si>
  <si>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</si>
  <si>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</si>
  <si>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</si>
  <si>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</si>
  <si>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</si>
  <si>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</si>
  <si>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</si>
  <si>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</si>
  <si>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</si>
  <si>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</si>
  <si>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</si>
  <si>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</si>
  <si>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</si>
  <si>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</si>
  <si>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</si>
  <si>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</si>
  <si>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</si>
  <si>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</si>
  <si>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</si>
  <si>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</si>
  <si>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</si>
  <si>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</si>
  <si>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</si>
  <si>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</si>
  <si>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</si>
  <si>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</si>
  <si>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</si>
  <si>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</si>
  <si>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</si>
  <si>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</si>
  <si>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</si>
  <si>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</si>
  <si>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</si>
  <si>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</si>
  <si>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</si>
  <si>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</si>
  <si>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</si>
  <si>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</si>
  <si>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</si>
  <si>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</si>
  <si>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</si>
  <si>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</si>
  <si>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</si>
  <si>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</si>
  <si>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</si>
  <si>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</si>
  <si>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</si>
  <si>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</si>
  <si>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</si>
  <si>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</si>
  <si>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</si>
  <si>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</si>
  <si>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</si>
  <si>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</si>
  <si>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</si>
  <si>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</si>
  <si>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</si>
  <si>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</si>
  <si>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</si>
  <si>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</si>
  <si>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</si>
  <si>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</si>
  <si>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</si>
  <si>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</si>
  <si>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</si>
  <si>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</si>
  <si>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</si>
  <si>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</si>
  <si>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</si>
  <si>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</si>
  <si>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</si>
  <si>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</si>
  <si>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</si>
  <si>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</si>
  <si>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</si>
  <si>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</si>
  <si>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</si>
  <si>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</si>
  <si>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</si>
  <si>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</si>
  <si>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</si>
  <si>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</si>
  <si>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</si>
  <si>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</si>
  <si>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</si>
  <si>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</si>
  <si>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</si>
  <si>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</si>
  <si>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</si>
  <si>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</si>
  <si>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</si>
  <si>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</si>
  <si>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</si>
  <si>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</si>
  <si>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</si>
  <si>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</si>
  <si>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</si>
  <si>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</si>
  <si>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</si>
  <si>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</si>
  <si>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</si>
  <si>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</si>
  <si>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</si>
  <si>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</si>
  <si>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</si>
  <si>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</si>
  <si>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</si>
  <si>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</si>
  <si>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</si>
  <si>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</si>
  <si>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</si>
  <si>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</si>
  <si>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</si>
  <si>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</si>
  <si>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</si>
  <si>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</si>
  <si>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</si>
  <si>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</si>
  <si>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</si>
  <si>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</si>
  <si>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</si>
  <si>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</si>
  <si>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</si>
  <si>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</si>
  <si>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</si>
  <si>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</si>
  <si>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</si>
  <si>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</si>
  <si>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</si>
  <si>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</si>
  <si>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</si>
  <si>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</si>
  <si>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</si>
  <si>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</si>
  <si>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</si>
  <si>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</si>
  <si>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</si>
  <si>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</si>
  <si>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</si>
  <si>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</si>
  <si>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</si>
  <si>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</si>
  <si>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</si>
  <si>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</si>
  <si>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</si>
  <si>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</si>
  <si>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</si>
  <si>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</si>
  <si>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</si>
  <si>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</si>
  <si>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</si>
  <si>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</si>
  <si>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</si>
  <si>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</si>
  <si>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</si>
  <si>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</si>
  <si>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</si>
  <si>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</si>
  <si>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</si>
  <si>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</si>
  <si>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</si>
  <si>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</si>
  <si>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</si>
  <si>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</si>
  <si>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</si>
  <si>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</si>
  <si>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</si>
  <si>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</si>
  <si>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</si>
  <si>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</si>
  <si>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</si>
  <si>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</si>
  <si>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</si>
  <si>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</si>
  <si>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</si>
  <si>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</si>
  <si>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</si>
  <si>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</si>
  <si>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</si>
  <si>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</si>
  <si>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</si>
  <si>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</si>
  <si>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</si>
  <si>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</si>
  <si>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</si>
  <si>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</si>
  <si>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</si>
  <si>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</si>
  <si>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</si>
  <si>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</si>
  <si>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</si>
  <si>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</si>
  <si>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</si>
  <si>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</si>
  <si>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</si>
  <si>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</si>
  <si>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</si>
  <si>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</si>
  <si>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</si>
  <si>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</si>
  <si>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</si>
  <si>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</si>
  <si>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</si>
  <si>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</si>
  <si>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</si>
  <si>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</si>
  <si>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</si>
  <si>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</si>
  <si>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</si>
  <si>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</si>
  <si>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</si>
  <si>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</si>
  <si>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</si>
  <si>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</si>
  <si>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</si>
  <si>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</si>
  <si>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</si>
  <si>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</si>
  <si>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</si>
  <si>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</si>
  <si>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</si>
  <si>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</si>
  <si>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</si>
  <si>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</si>
  <si>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</si>
  <si>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</si>
  <si>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</si>
  <si>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</si>
  <si>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</si>
  <si>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</si>
  <si>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</si>
  <si>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</si>
  <si>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</si>
  <si>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</si>
  <si>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</si>
  <si>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</si>
  <si>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</si>
  <si>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</si>
  <si>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</si>
  <si>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</si>
  <si>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</si>
  <si>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</si>
  <si>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</si>
  <si>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</si>
  <si>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</si>
  <si>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</si>
  <si>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</si>
  <si>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</si>
  <si>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</si>
  <si>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</si>
  <si>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</si>
  <si>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</si>
  <si>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</si>
  <si>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</si>
  <si>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</si>
  <si>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</si>
  <si>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</si>
  <si>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</si>
  <si>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</si>
  <si>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</si>
  <si>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</si>
  <si>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</si>
  <si>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</si>
  <si>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</si>
  <si>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</si>
  <si>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</si>
  <si>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</si>
  <si>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</si>
  <si>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</si>
  <si>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</si>
  <si>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</si>
  <si>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</si>
  <si>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</si>
  <si>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</si>
  <si>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</si>
  <si>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</si>
  <si>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</si>
  <si>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</si>
  <si>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</si>
  <si>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</si>
  <si>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</si>
  <si>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</si>
  <si>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</si>
  <si>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</si>
  <si>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</si>
  <si>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</si>
  <si>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</si>
  <si>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</si>
  <si>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</si>
  <si>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</si>
  <si>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</si>
  <si>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</si>
  <si>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</si>
  <si>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</si>
  <si>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</si>
  <si>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</si>
  <si>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</si>
  <si>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</si>
  <si>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</si>
  <si>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</si>
  <si>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</si>
  <si>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</si>
  <si>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</si>
  <si>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</si>
  <si>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</si>
  <si>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</si>
  <si>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</si>
  <si>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</si>
  <si>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</si>
  <si>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</si>
  <si>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</si>
  <si>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</si>
  <si>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</si>
  <si>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</si>
  <si>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</si>
  <si>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</si>
  <si>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</si>
  <si>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</si>
  <si>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</si>
  <si>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</si>
  <si>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</si>
  <si>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</si>
  <si>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</si>
  <si>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</si>
  <si>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</si>
  <si>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</si>
  <si>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</si>
  <si>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</si>
  <si>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</si>
  <si>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</si>
  <si>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</si>
  <si>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</si>
  <si>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</si>
  <si>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</si>
  <si>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</si>
  <si>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</si>
  <si>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</si>
  <si>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</si>
  <si>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</si>
  <si>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</si>
  <si>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</si>
  <si>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</si>
  <si>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</si>
  <si>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</si>
  <si>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</si>
  <si>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</si>
  <si>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</si>
  <si>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</si>
  <si>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</si>
  <si>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</si>
  <si>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</si>
  <si>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</si>
  <si>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</si>
  <si>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</si>
  <si>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</si>
  <si>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</si>
  <si>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</si>
  <si>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</si>
  <si>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</si>
  <si>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</si>
  <si>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</si>
  <si>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</si>
  <si>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</si>
  <si>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</si>
  <si>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</si>
  <si>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</si>
  <si>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</si>
  <si>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</si>
  <si>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</si>
  <si>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</si>
  <si>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</si>
  <si>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</si>
  <si>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</si>
  <si>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</si>
  <si>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</si>
  <si>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</si>
  <si>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</si>
  <si>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</si>
  <si>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</si>
  <si>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</si>
  <si>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</si>
  <si>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</si>
  <si>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</si>
  <si>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</si>
  <si>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</si>
  <si>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</si>
  <si>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</si>
  <si>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</si>
  <si>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</si>
  <si>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</si>
  <si>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</si>
  <si>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</si>
  <si>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</si>
  <si>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</si>
  <si>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</si>
  <si>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</si>
  <si>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</si>
  <si>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</si>
  <si>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</si>
  <si>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</si>
  <si>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</si>
  <si>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</si>
  <si>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</si>
  <si>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</si>
  <si>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</si>
  <si>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</si>
  <si>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</si>
  <si>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</si>
  <si>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</si>
  <si>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</si>
  <si>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</si>
  <si>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</si>
  <si>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</si>
  <si>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</si>
  <si>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</si>
  <si>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</si>
  <si>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</si>
  <si>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</si>
  <si>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</si>
  <si>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</si>
  <si>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GÉNOVA</t>
  </si>
  <si>
    <t>QUINDÍO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</si>
</sst>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GÉNOVA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63</v>
      </c>
      <c r="C10" s="138" t="s">
        <v>443</v>
      </c>
      <c r="D10" s="138">
        <v>63302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63</v>
      </c>
      <c r="B12" s="140"/>
      <c r="C12" s="139" t="str">
        <f>+C10</f>
        <v>QUINDÍO</v>
      </c>
      <c r="D12" s="141"/>
      <c r="E12" s="139">
        <f>+D10</f>
        <v>63302</v>
      </c>
      <c r="F12" s="141"/>
      <c r="G12" s="139" t="str">
        <f>+A10</f>
        <v>GÉNOVA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GÉNOVA</v>
      </c>
      <c r="H17" s="209" t="str">
        <f>+C12</f>
        <v>QUINDÍO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22</v>
      </c>
      <c r="H20" s="4">
        <f>+SUM(H21:H22)</f>
        <v>26879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22</v>
      </c>
      <c r="H21" s="7">
        <v>26100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779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4.3564356435643561E-2</v>
      </c>
      <c r="H23" s="13">
        <f>+M31</f>
        <v>0.6872037914691943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0.46600000000000003</v>
      </c>
      <c r="H24" s="16">
        <f>+N40</f>
        <v>0.55129209083790132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1.9047619047619049E-2</v>
      </c>
      <c r="D30" s="24">
        <v>1.9292604501607719E-2</v>
      </c>
      <c r="E30" s="24">
        <v>1.6556291390728478E-2</v>
      </c>
      <c r="F30" s="24">
        <v>2.3450586264656615E-2</v>
      </c>
      <c r="G30" s="24">
        <v>7.7054794520547948E-2</v>
      </c>
      <c r="H30" s="25">
        <v>5.114638447971781E-2</v>
      </c>
      <c r="I30" s="25">
        <v>4.8042704626334518E-2</v>
      </c>
      <c r="J30" s="26">
        <v>8.211678832116788E-2</v>
      </c>
      <c r="K30" s="26">
        <v>3.3644859813084113E-2</v>
      </c>
      <c r="L30" s="26">
        <v>5.1724137931034482E-2</v>
      </c>
      <c r="M30" s="27">
        <v>4.3564356435643561E-2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0.59056838792858546</v>
      </c>
      <c r="D31" s="29">
        <v>0.63248580706443702</v>
      </c>
      <c r="E31" s="29">
        <v>0.66224112840031346</v>
      </c>
      <c r="F31" s="29">
        <v>0.60887867479748792</v>
      </c>
      <c r="G31" s="29">
        <v>0.67324996539153703</v>
      </c>
      <c r="H31" s="30">
        <v>0.6330646103516766</v>
      </c>
      <c r="I31" s="30">
        <v>0.63783029356799847</v>
      </c>
      <c r="J31" s="31">
        <v>0.61183142282432201</v>
      </c>
      <c r="K31" s="31">
        <v>0.65058709146660687</v>
      </c>
      <c r="L31" s="31">
        <v>0.65314703243173955</v>
      </c>
      <c r="M31" s="32">
        <v>0.6872037914691943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30</v>
      </c>
      <c r="D39" s="39">
        <v>11</v>
      </c>
      <c r="E39" s="40">
        <v>0.36666666666666664</v>
      </c>
      <c r="F39" s="38">
        <v>82</v>
      </c>
      <c r="G39" s="39">
        <v>24</v>
      </c>
      <c r="H39" s="40">
        <v>0.29268292682926828</v>
      </c>
      <c r="I39" s="38">
        <v>75</v>
      </c>
      <c r="J39" s="39">
        <v>28</v>
      </c>
      <c r="K39" s="40">
        <v>0.37333333333333335</v>
      </c>
      <c r="L39" s="41">
        <v>73</v>
      </c>
      <c r="M39" s="42">
        <v>34</v>
      </c>
      <c r="N39" s="43">
        <v>0.46600000000000003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5338</v>
      </c>
      <c r="D40" s="45">
        <v>2510</v>
      </c>
      <c r="E40" s="46">
        <v>0.47021356313225926</v>
      </c>
      <c r="F40" s="44">
        <v>5369</v>
      </c>
      <c r="G40" s="45">
        <v>2704</v>
      </c>
      <c r="H40" s="46">
        <v>0.50363196125907994</v>
      </c>
      <c r="I40" s="44">
        <v>5155</v>
      </c>
      <c r="J40" s="45">
        <v>2665</v>
      </c>
      <c r="K40" s="46">
        <v>0.5169738118331717</v>
      </c>
      <c r="L40" s="47">
        <v>5108</v>
      </c>
      <c r="M40" s="45">
        <v>2816</v>
      </c>
      <c r="N40" s="46">
        <v>0.55129209083790132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12</v>
      </c>
      <c r="D46" s="60">
        <v>11</v>
      </c>
      <c r="E46" s="60">
        <v>10</v>
      </c>
      <c r="F46" s="60">
        <v>14</v>
      </c>
      <c r="G46" s="60">
        <v>45</v>
      </c>
      <c r="H46" s="61">
        <v>29</v>
      </c>
      <c r="I46" s="61">
        <v>27</v>
      </c>
      <c r="J46" s="62">
        <v>45</v>
      </c>
      <c r="K46" s="62">
        <v>18</v>
      </c>
      <c r="L46" s="62">
        <v>27</v>
      </c>
      <c r="M46" s="63">
        <v>22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12</v>
      </c>
      <c r="D48" s="68">
        <f t="shared" ref="D48:L48" si="0">+SUM(D46:D47)</f>
        <v>12</v>
      </c>
      <c r="E48" s="68">
        <f t="shared" si="0"/>
        <v>10</v>
      </c>
      <c r="F48" s="68">
        <f t="shared" si="0"/>
        <v>14</v>
      </c>
      <c r="G48" s="68">
        <f t="shared" si="0"/>
        <v>45</v>
      </c>
      <c r="H48" s="69">
        <f t="shared" si="0"/>
        <v>29</v>
      </c>
      <c r="I48" s="69">
        <f t="shared" si="0"/>
        <v>27</v>
      </c>
      <c r="J48" s="70">
        <f t="shared" si="0"/>
        <v>45</v>
      </c>
      <c r="K48" s="70">
        <f t="shared" si="0"/>
        <v>18</v>
      </c>
      <c r="L48" s="70">
        <f t="shared" si="0"/>
        <v>27</v>
      </c>
      <c r="M48" s="71">
        <f>+SUM(M46:M47)</f>
        <v>22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12</v>
      </c>
      <c r="D53" s="60">
        <v>12</v>
      </c>
      <c r="E53" s="60">
        <v>10</v>
      </c>
      <c r="F53" s="60">
        <v>14</v>
      </c>
      <c r="G53" s="60">
        <v>45</v>
      </c>
      <c r="H53" s="61">
        <v>29</v>
      </c>
      <c r="I53" s="61">
        <v>27</v>
      </c>
      <c r="J53" s="62">
        <v>45</v>
      </c>
      <c r="K53" s="62">
        <v>18</v>
      </c>
      <c r="L53" s="62">
        <v>27</v>
      </c>
      <c r="M53" s="63">
        <v>22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12</v>
      </c>
      <c r="D55" s="68">
        <f t="shared" ref="D55:M55" si="1">+SUM(D53:D54)</f>
        <v>12</v>
      </c>
      <c r="E55" s="68">
        <f t="shared" si="1"/>
        <v>10</v>
      </c>
      <c r="F55" s="68">
        <f t="shared" si="1"/>
        <v>14</v>
      </c>
      <c r="G55" s="68">
        <f t="shared" si="1"/>
        <v>45</v>
      </c>
      <c r="H55" s="69">
        <f t="shared" si="1"/>
        <v>29</v>
      </c>
      <c r="I55" s="69">
        <f t="shared" si="1"/>
        <v>27</v>
      </c>
      <c r="J55" s="70">
        <f t="shared" si="1"/>
        <v>45</v>
      </c>
      <c r="K55" s="70">
        <f t="shared" si="1"/>
        <v>18</v>
      </c>
      <c r="L55" s="70">
        <f t="shared" si="1"/>
        <v>27</v>
      </c>
      <c r="M55" s="71">
        <f t="shared" si="1"/>
        <v>22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39</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4</v>
      </c>
      <c r="G61" s="77">
        <v>0</v>
      </c>
      <c r="H61" s="78">
        <v>29</v>
      </c>
      <c r="I61" s="78">
        <v>27</v>
      </c>
      <c r="J61" s="79">
        <v>19</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12</v>
      </c>
      <c r="D62" s="77">
        <v>12</v>
      </c>
      <c r="E62" s="77">
        <v>10</v>
      </c>
      <c r="F62" s="77">
        <v>10</v>
      </c>
      <c r="G62" s="77">
        <v>6</v>
      </c>
      <c r="H62" s="78">
        <v>0</v>
      </c>
      <c r="I62" s="78">
        <v>0</v>
      </c>
      <c r="J62" s="79">
        <v>26</v>
      </c>
      <c r="K62" s="65">
        <v>18</v>
      </c>
      <c r="L62" s="65">
        <v>27</v>
      </c>
      <c r="M62" s="66">
        <v>22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12</v>
      </c>
      <c r="D66" s="81">
        <f t="shared" ref="D66:M66" si="2">+SUM(D60:D65)</f>
        <v>12</v>
      </c>
      <c r="E66" s="81">
        <f t="shared" si="2"/>
        <v>10</v>
      </c>
      <c r="F66" s="81">
        <f t="shared" si="2"/>
        <v>14</v>
      </c>
      <c r="G66" s="81">
        <f t="shared" si="2"/>
        <v>45</v>
      </c>
      <c r="H66" s="82">
        <f t="shared" si="2"/>
        <v>29</v>
      </c>
      <c r="I66" s="82">
        <f t="shared" si="2"/>
        <v>27</v>
      </c>
      <c r="J66" s="83">
        <f t="shared" si="2"/>
        <v>45</v>
      </c>
      <c r="K66" s="70">
        <f t="shared" si="2"/>
        <v>18</v>
      </c>
      <c r="L66" s="70">
        <f t="shared" si="2"/>
        <v>27</v>
      </c>
      <c r="M66" s="71">
        <f t="shared" si="2"/>
        <v>22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39</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12</v>
      </c>
      <c r="D76" s="77">
        <v>12</v>
      </c>
      <c r="E76" s="77">
        <v>10</v>
      </c>
      <c r="F76" s="77">
        <v>10</v>
      </c>
      <c r="G76" s="77">
        <v>6</v>
      </c>
      <c r="H76" s="78">
        <v>29</v>
      </c>
      <c r="I76" s="78">
        <v>27</v>
      </c>
      <c r="J76" s="79">
        <v>45</v>
      </c>
      <c r="K76" s="65">
        <v>18</v>
      </c>
      <c r="L76" s="65">
        <v>27</v>
      </c>
      <c r="M76" s="66">
        <v>22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4</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12</v>
      </c>
      <c r="D80" s="81">
        <f t="shared" ref="D80:M80" si="3">+SUM(D71:D79)</f>
        <v>12</v>
      </c>
      <c r="E80" s="81">
        <f t="shared" si="3"/>
        <v>10</v>
      </c>
      <c r="F80" s="81">
        <f t="shared" si="3"/>
        <v>14</v>
      </c>
      <c r="G80" s="81">
        <f t="shared" si="3"/>
        <v>45</v>
      </c>
      <c r="H80" s="82">
        <f t="shared" si="3"/>
        <v>29</v>
      </c>
      <c r="I80" s="82">
        <f t="shared" si="3"/>
        <v>27</v>
      </c>
      <c r="J80" s="83">
        <f t="shared" si="3"/>
        <v>45</v>
      </c>
      <c r="K80" s="70">
        <f t="shared" si="3"/>
        <v>18</v>
      </c>
      <c r="L80" s="70">
        <f t="shared" si="3"/>
        <v>27</v>
      </c>
      <c r="M80" s="71">
        <f t="shared" si="3"/>
        <v>22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26</v>
      </c>
      <c r="H89" s="65">
        <v>18</v>
      </c>
      <c r="I89" s="65">
        <v>27</v>
      </c>
      <c r="J89" s="66">
        <v>22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29</v>
      </c>
      <c r="F95" s="79">
        <v>27</v>
      </c>
      <c r="G95" s="79">
        <v>19</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29</v>
      </c>
      <c r="F96" s="83">
        <f t="shared" si="4"/>
        <v>27</v>
      </c>
      <c r="G96" s="83">
        <f t="shared" si="4"/>
        <v>45</v>
      </c>
      <c r="H96" s="70">
        <f t="shared" si="4"/>
        <v>18</v>
      </c>
      <c r="I96" s="70">
        <f t="shared" si="4"/>
        <v>27</v>
      </c>
      <c r="J96" s="71">
        <f t="shared" si="4"/>
        <v>22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4</v>
      </c>
      <c r="G102" s="102">
        <v>39</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12</v>
      </c>
      <c r="D103" s="77">
        <v>12</v>
      </c>
      <c r="E103" s="77">
        <v>10</v>
      </c>
      <c r="F103" s="77">
        <v>10</v>
      </c>
      <c r="G103" s="77">
        <v>6</v>
      </c>
      <c r="H103" s="78">
        <v>29</v>
      </c>
      <c r="I103" s="78">
        <v>27</v>
      </c>
      <c r="J103" s="78">
        <v>45</v>
      </c>
      <c r="K103" s="65">
        <v>18</v>
      </c>
      <c r="L103" s="65">
        <v>27</v>
      </c>
      <c r="M103" s="66">
        <v>22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12</v>
      </c>
      <c r="D107" s="81">
        <f t="shared" ref="D107:M107" si="5">+SUM(D102:D106)</f>
        <v>12</v>
      </c>
      <c r="E107" s="81">
        <f t="shared" si="5"/>
        <v>10</v>
      </c>
      <c r="F107" s="81">
        <f t="shared" si="5"/>
        <v>14</v>
      </c>
      <c r="G107" s="81">
        <f t="shared" si="5"/>
        <v>45</v>
      </c>
      <c r="H107" s="82">
        <f t="shared" si="5"/>
        <v>29</v>
      </c>
      <c r="I107" s="82">
        <f t="shared" si="5"/>
        <v>27</v>
      </c>
      <c r="J107" s="82">
        <f t="shared" si="5"/>
        <v>45</v>
      </c>
      <c r="K107" s="70">
        <f t="shared" si="5"/>
        <v>18</v>
      </c>
      <c r="L107" s="70">
        <f t="shared" si="5"/>
        <v>27</v>
      </c>
      <c r="M107" s="71">
        <f t="shared" si="5"/>
        <v>22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v>
      </c>
      <c r="D113" s="108">
        <v>3</v>
      </c>
      <c r="E113" s="108">
        <v>2</v>
      </c>
      <c r="F113" s="108">
        <v>6</v>
      </c>
      <c r="G113" s="108">
        <v>22</v>
      </c>
      <c r="H113" s="109">
        <v>16</v>
      </c>
      <c r="I113" s="109">
        <v>16</v>
      </c>
      <c r="J113" s="97">
        <v>20</v>
      </c>
      <c r="K113" s="97">
        <v>7</v>
      </c>
      <c r="L113" s="97">
        <v>10</v>
      </c>
      <c r="M113" s="98">
        <v>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v>
      </c>
      <c r="D114" s="77">
        <v>9</v>
      </c>
      <c r="E114" s="77">
        <v>8</v>
      </c>
      <c r="F114" s="77">
        <v>8</v>
      </c>
      <c r="G114" s="77">
        <v>23</v>
      </c>
      <c r="H114" s="78">
        <v>13</v>
      </c>
      <c r="I114" s="78">
        <v>11</v>
      </c>
      <c r="J114" s="78">
        <v>25</v>
      </c>
      <c r="K114" s="65">
        <v>11</v>
      </c>
      <c r="L114" s="65">
        <v>17</v>
      </c>
      <c r="M114" s="66">
        <v>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12</v>
      </c>
      <c r="D116" s="81">
        <f t="shared" si="6"/>
        <v>12</v>
      </c>
      <c r="E116" s="81">
        <f t="shared" si="6"/>
        <v>10</v>
      </c>
      <c r="F116" s="81">
        <f t="shared" si="6"/>
        <v>14</v>
      </c>
      <c r="G116" s="81">
        <f t="shared" si="6"/>
        <v>45</v>
      </c>
      <c r="H116" s="82">
        <f t="shared" si="6"/>
        <v>29</v>
      </c>
      <c r="I116" s="82">
        <f t="shared" si="6"/>
        <v>27</v>
      </c>
      <c r="J116" s="82">
        <f t="shared" si="6"/>
        <v>45</v>
      </c>
      <c r="K116" s="70">
        <f t="shared" si="6"/>
        <v>18</v>
      </c>
      <c r="L116" s="70">
        <f t="shared" si="6"/>
        <v>27</v>
      </c>
      <c r="M116" s="71">
        <f t="shared" si="6"/>
        <v>22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22</v>
      </c>
      <c r="D123" s="115">
        <v>22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22</v>
      </c>
      <c r="D127" s="118">
        <f>+SUM(D121:D126)</f>
        <v>22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40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5</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5</v>
      </c>
      <c r="G134" s="78">
        <v>6</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10</v>
      </c>
      <c r="G138" s="82">
        <f t="shared" si="10"/>
        <v>46</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v>
      </c>
      <c r="D145" s="77">
        <v>1</v>
      </c>
      <c r="E145" s="77">
        <v>0</v>
      </c>
      <c r="F145" s="77">
        <v>0</v>
      </c>
      <c r="G145" s="78">
        <v>0</v>
      </c>
      <c r="H145" s="78">
        <v>0</v>
      </c>
      <c r="I145" s="79">
        <v>0</v>
      </c>
      <c r="J145" s="78">
        <v>0</v>
      </c>
      <c r="K145" s="78">
        <v>7</v>
      </c>
      <c r="L145" s="124">
        <v>2</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10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v>
      </c>
      <c r="D150" s="81">
        <f t="shared" ref="D150:I150" si="12">+SUM(D144:D149)</f>
        <v>1</v>
      </c>
      <c r="E150" s="81">
        <f t="shared" si="12"/>
        <v>0</v>
      </c>
      <c r="F150" s="81">
        <f t="shared" si="12"/>
        <v>0</v>
      </c>
      <c r="G150" s="82">
        <f t="shared" si="12"/>
        <v>10</v>
      </c>
      <c r="H150" s="82">
        <f t="shared" si="12"/>
        <v>0</v>
      </c>
      <c r="I150" s="83">
        <f t="shared" si="12"/>
        <v>0</v>
      </c>
      <c r="J150" s="82">
        <f>+SUM(J144:J149)</f>
        <v>0</v>
      </c>
      <c r="K150" s="82">
        <f t="shared" ref="K150" si="13">+SUM(K144:K149)</f>
        <v>7</v>
      </c>
      <c r="L150" s="127">
        <f>+SUM(L144:L149)</f>
        <v>2</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2Oo27EPhHiszPRIR3AMv1n8Vx0qH/8iZLoZsSPfJ3nCC+M4CwZywAJDpNDi/1cAH2LZIertoDptsNvyoPG6ujg==" saltValue="ZOqFfVrrgZdutD4m53HRn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