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2D8313B-8F7D-4940-B4B4-CBE77AF849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<sst xmlns="http://schemas.openxmlformats.org/spreadsheetml/2006/main" count="22315" uniqueCount="444">
  <si>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</si>
  <si>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</si>
  <si>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</si>
  <si>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</si>
  <si>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</si>
  <si>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</si>
  <si>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</si>
  <si>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</si>
  <si>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</si>
  <si>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</si>
  <si>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</si>
  <si>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</si>
  <si>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</si>
  <si>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</si>
  <si>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</si>
  <si>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</si>
  <si>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</si>
  <si>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</si>
  <si>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</si>
  <si>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</si>
  <si>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</si>
  <si>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</si>
  <si>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</si>
  <si>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</si>
  <si>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</si>
  <si>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</si>
  <si>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</si>
  <si>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</si>
  <si>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</si>
  <si>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</si>
  <si>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</si>
  <si>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</si>
  <si>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</si>
  <si>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</si>
  <si>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</si>
  <si>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</si>
  <si>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</si>
  <si>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</si>
  <si>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</si>
  <si>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</si>
  <si>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</si>
  <si>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</si>
  <si>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</si>
  <si>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</si>
  <si>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</si>
  <si>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</si>
  <si>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</si>
  <si>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</si>
  <si>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</si>
  <si>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</si>
  <si>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</si>
  <si>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</si>
  <si>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</si>
  <si>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</si>
  <si>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</si>
  <si>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</si>
  <si>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</si>
  <si>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</si>
  <si>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</si>
  <si>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</si>
  <si>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</si>
  <si>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</si>
  <si>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</si>
  <si>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</si>
  <si>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</si>
  <si>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</si>
  <si>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</si>
  <si>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</si>
  <si>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</si>
  <si>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</si>
  <si>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</si>
  <si>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</si>
  <si>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</si>
  <si>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</si>
  <si>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</si>
  <si>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</si>
  <si>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</si>
  <si>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</si>
  <si>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</si>
  <si>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</si>
  <si>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</si>
  <si>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</si>
  <si>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</si>
  <si>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</si>
  <si>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</si>
  <si>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</si>
  <si>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</si>
  <si>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</si>
  <si>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</si>
  <si>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</si>
  <si>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</si>
  <si>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</si>
  <si>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</si>
  <si>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</si>
  <si>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</si>
  <si>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</si>
  <si>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</si>
  <si>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</si>
  <si>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</si>
  <si>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</si>
  <si>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</si>
  <si>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</si>
  <si>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</si>
  <si>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</si>
  <si>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</si>
  <si>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</si>
  <si>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</si>
  <si>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</si>
  <si>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</si>
  <si>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</si>
  <si>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</si>
  <si>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</si>
  <si>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</si>
  <si>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</si>
  <si>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</si>
  <si>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</si>
  <si>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</si>
  <si>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</si>
  <si>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</si>
  <si>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</si>
  <si>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</si>
  <si>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</si>
  <si>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</si>
  <si>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</si>
  <si>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</si>
  <si>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</si>
  <si>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</si>
  <si>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</si>
  <si>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</si>
  <si>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</si>
  <si>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</si>
  <si>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</si>
  <si>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</si>
  <si>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</si>
  <si>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</si>
  <si>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</si>
  <si>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</si>
  <si>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</si>
  <si>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</si>
  <si>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</si>
  <si>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</si>
  <si>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</si>
  <si>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</si>
  <si>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</si>
  <si>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</si>
  <si>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</si>
  <si>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</si>
  <si>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</si>
  <si>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</si>
  <si>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</si>
  <si>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</si>
  <si>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</si>
  <si>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</si>
  <si>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</si>
  <si>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</si>
  <si>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</si>
  <si>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</si>
  <si>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</si>
  <si>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</si>
  <si>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</si>
  <si>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</si>
  <si>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</si>
  <si>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</si>
  <si>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</si>
  <si>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</si>
  <si>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</si>
  <si>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</si>
  <si>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</si>
  <si>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</si>
  <si>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</si>
  <si>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</si>
  <si>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</si>
  <si>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</si>
  <si>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</si>
  <si>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</si>
  <si>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</si>
  <si>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</si>
  <si>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</si>
  <si>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</si>
  <si>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</si>
  <si>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</si>
  <si>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</si>
  <si>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</si>
  <si>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</si>
  <si>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</si>
  <si>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</si>
  <si>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</si>
  <si>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</si>
  <si>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</si>
  <si>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</si>
  <si>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</si>
  <si>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</si>
  <si>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</si>
  <si>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</si>
  <si>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</si>
  <si>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</si>
  <si>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</si>
  <si>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</si>
  <si>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</si>
  <si>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</si>
  <si>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</si>
  <si>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</si>
  <si>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</si>
  <si>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</si>
  <si>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</si>
  <si>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</si>
  <si>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</si>
  <si>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</si>
  <si>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</si>
  <si>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</si>
  <si>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</si>
  <si>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</si>
  <si>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</si>
  <si>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</si>
  <si>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</si>
  <si>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</si>
  <si>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</si>
  <si>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</si>
  <si>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</si>
  <si>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</si>
  <si>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</si>
  <si>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</si>
  <si>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</si>
  <si>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</si>
  <si>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</si>
  <si>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</si>
  <si>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</si>
  <si>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</si>
  <si>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</si>
  <si>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</si>
  <si>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</si>
  <si>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</si>
  <si>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</si>
  <si>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</si>
  <si>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</si>
  <si>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</si>
  <si>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</si>
  <si>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</si>
  <si>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</si>
  <si>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</si>
  <si>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</si>
  <si>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</si>
  <si>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</si>
  <si>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</si>
  <si>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</si>
  <si>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</si>
  <si>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</si>
  <si>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</si>
  <si>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</si>
  <si>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</si>
  <si>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</si>
  <si>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</si>
  <si>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</si>
  <si>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</si>
  <si>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</si>
  <si>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</si>
  <si>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</si>
  <si>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</si>
  <si>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</si>
  <si>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</si>
  <si>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</si>
  <si>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</si>
  <si>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</si>
  <si>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</si>
  <si>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</si>
  <si>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</si>
  <si>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</si>
  <si>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</si>
  <si>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</si>
  <si>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</si>
  <si>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</si>
  <si>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</si>
  <si>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</si>
  <si>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</si>
  <si>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</si>
  <si>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</si>
  <si>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</si>
  <si>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</si>
  <si>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</si>
  <si>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</si>
  <si>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</si>
  <si>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</si>
  <si>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</si>
  <si>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</si>
  <si>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</si>
  <si>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</si>
  <si>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</si>
  <si>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</si>
  <si>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</si>
  <si>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</si>
  <si>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</si>
  <si>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</si>
  <si>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</si>
  <si>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</si>
  <si>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</si>
  <si>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</si>
  <si>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</si>
  <si>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</si>
  <si>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</si>
  <si>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</si>
  <si>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</si>
  <si>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</si>
  <si>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</si>
  <si>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</si>
  <si>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</si>
  <si>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</si>
  <si>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</si>
  <si>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</si>
  <si>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</si>
  <si>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</si>
  <si>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</si>
  <si>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</si>
  <si>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</si>
  <si>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</si>
  <si>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</si>
  <si>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</si>
  <si>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</si>
  <si>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</si>
  <si>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</si>
  <si>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</si>
  <si>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</si>
  <si>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</si>
  <si>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</si>
  <si>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</si>
  <si>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</si>
  <si>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</si>
  <si>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</si>
  <si>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</si>
  <si>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</si>
  <si>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</si>
  <si>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</si>
  <si>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</si>
  <si>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</si>
  <si>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</si>
  <si>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</si>
  <si>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</si>
  <si>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</si>
  <si>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</si>
  <si>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</si>
  <si>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</si>
  <si>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</si>
  <si>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</si>
  <si>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</si>
  <si>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</si>
  <si>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</si>
  <si>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</si>
  <si>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</si>
  <si>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</si>
  <si>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</si>
  <si>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</si>
  <si>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</si>
  <si>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</si>
  <si>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</si>
  <si>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</si>
  <si>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</si>
  <si>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</si>
  <si>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</si>
  <si>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</si>
  <si>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</si>
  <si>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</si>
  <si>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</si>
  <si>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</si>
  <si>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</si>
  <si>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</si>
  <si>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</si>
  <si>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</si>
  <si>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</si>
  <si>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</si>
  <si>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</si>
  <si>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</si>
  <si>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</si>
  <si>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</si>
  <si>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</si>
  <si>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</si>
  <si>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</si>
  <si>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</si>
  <si>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</si>
  <si>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</si>
  <si>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</si>
  <si>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</si>
  <si>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</si>
  <si>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</si>
  <si>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</si>
  <si>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</si>
  <si>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</si>
  <si>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</si>
  <si>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</si>
  <si>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</si>
  <si>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</si>
  <si>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</si>
  <si>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</si>
  <si>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</si>
  <si>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</si>
  <si>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</si>
  <si>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</si>
  <si>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</si>
  <si>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</si>
  <si>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</si>
  <si>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</si>
  <si>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</si>
  <si>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</si>
  <si>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</si>
  <si>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</si>
  <si>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</si>
  <si>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</si>
  <si>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</si>
  <si>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</si>
  <si>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</si>
  <si>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</si>
  <si>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</si>
  <si>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</si>
  <si>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</si>
  <si>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</si>
  <si>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</si>
  <si>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</si>
  <si>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</si>
  <si>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</si>
  <si>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</si>
  <si>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</si>
  <si>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</si>
  <si>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</si>
  <si>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</si>
  <si>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</si>
  <si>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</si>
  <si>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</si>
  <si>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</si>
  <si>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</si>
  <si>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</si>
  <si>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</si>
  <si>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</si>
  <si>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</si>
  <si>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</si>
  <si>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</si>
  <si>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</si>
  <si>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</si>
  <si>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</si>
  <si>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</si>
  <si>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</si>
  <si>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</si>
  <si>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</si>
  <si>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</si>
  <si>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</si>
  <si>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GUATAPÉ</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</si>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</sst>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GUATAPÉ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5321</v>
      </c>
      <c r="F12" s="141"/>
      <c r="G12" s="139" t="str">
        <f>+A10</f>
        <v>GUATAPÉ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GUATAPÉ</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0.27500000000000002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6.4467766116941536E-2</v>
      </c>
      <c r="D30" s="24">
        <v>6.4467766116941536E-2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27</v>
      </c>
      <c r="E39" s="40">
        <v>0.2967032967032967</v>
      </c>
      <c r="F39" s="38">
        <v>78</v>
      </c>
      <c r="G39" s="39">
        <v>18</v>
      </c>
      <c r="H39" s="40">
        <v>0.23076923076923078</v>
      </c>
      <c r="I39" s="38">
        <v>96</v>
      </c>
      <c r="J39" s="39">
        <v>36</v>
      </c>
      <c r="K39" s="40">
        <v>0.375</v>
      </c>
      <c r="L39" s="41">
        <v>102</v>
      </c>
      <c r="M39" s="42">
        <v>28</v>
      </c>
      <c r="N39" s="43">
        <v>0.27500000000000002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v>
      </c>
      <c r="D46" s="60">
        <v>43</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v>
      </c>
      <c r="D48" s="68">
        <f t="shared" ref="D48:L48" si="0">+SUM(D46:D47)</f>
        <v>43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v>
      </c>
      <c r="D53" s="60">
        <v>43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v>
      </c>
      <c r="D55" s="68">
        <f t="shared" ref="D55:M55" si="1">+SUM(D53:D54)</f>
        <v>43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43</v>
      </c>
      <c r="D61" s="77">
        <v>43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v>
      </c>
      <c r="D66" s="81">
        <f t="shared" ref="D66:M66" si="2">+SUM(D60:D65)</f>
        <v>43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43</v>
      </c>
      <c r="D77" s="77">
        <v>43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v>
      </c>
      <c r="D80" s="81">
        <f t="shared" ref="D80:M80" si="3">+SUM(D71:D79)</f>
        <v>43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43</v>
      </c>
      <c r="D102" s="102">
        <v>43</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v>
      </c>
      <c r="D107" s="81">
        <f t="shared" ref="D107:M107" si="5">+SUM(D102:D106)</f>
        <v>43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v>
      </c>
      <c r="D113" s="108">
        <v>31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12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v>
      </c>
      <c r="D116" s="81">
        <f t="shared" si="6"/>
        <v>43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16</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16</v>
      </c>
      <c r="E150" s="81">
        <f t="shared" si="12"/>
        <v>9</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Pbqahx/DBnncSZzcS/1vjQrXTuFXtIqaTpDrWCxjD0BiivktTs3lEwJBvzk+dmyQm2VTMEcbY9KYSE/h2Xjbw==" saltValue="t9leZw/hLD61gsKsda66e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