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574E55F-0E14-4CA1-A870-63218FE5054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<sst xmlns="http://schemas.openxmlformats.org/spreadsheetml/2006/main" count="22315" uniqueCount="444">
  <si>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</si>
  <si>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</si>
  <si>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</si>
  <si>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</si>
  <si>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</si>
  <si>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</si>
  <si>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</si>
  <si>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</si>
  <si>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</si>
  <si>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</si>
  <si>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</si>
  <si>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</si>
  <si>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</si>
  <si>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</si>
  <si>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</si>
  <si>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</si>
  <si>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</si>
  <si>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</si>
  <si>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</si>
  <si>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</si>
  <si>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</si>
  <si>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</si>
  <si>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</si>
  <si>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</si>
  <si>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</si>
  <si>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</si>
  <si>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</si>
  <si>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</si>
  <si>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</si>
  <si>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</si>
  <si>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</si>
  <si>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</si>
  <si>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</si>
  <si>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</si>
  <si>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</si>
  <si>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</si>
  <si>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</si>
  <si>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</si>
  <si>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</si>
  <si>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</si>
  <si>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</si>
  <si>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</si>
  <si>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</si>
  <si>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</si>
  <si>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</si>
  <si>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</si>
  <si>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</si>
  <si>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</si>
  <si>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</si>
  <si>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</si>
  <si>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</si>
  <si>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</si>
  <si>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</si>
  <si>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</si>
  <si>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</si>
  <si>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</si>
  <si>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</si>
  <si>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</si>
  <si>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</si>
  <si>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</si>
  <si>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</si>
  <si>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</si>
  <si>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</si>
  <si>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</si>
  <si>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</si>
  <si>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</si>
  <si>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</si>
  <si>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</si>
  <si>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</si>
  <si>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</si>
  <si>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</si>
  <si>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</si>
  <si>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</si>
  <si>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</si>
  <si>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</si>
  <si>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</si>
  <si>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</si>
  <si>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</si>
  <si>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</si>
  <si>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</si>
  <si>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</si>
  <si>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</si>
  <si>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</si>
  <si>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</si>
  <si>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</si>
  <si>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</si>
  <si>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</si>
  <si>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</si>
  <si>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</si>
  <si>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</si>
  <si>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</si>
  <si>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</si>
  <si>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</si>
  <si>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</si>
  <si>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</si>
  <si>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</si>
  <si>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</si>
  <si>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</si>
  <si>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</si>
  <si>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</si>
  <si>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</si>
  <si>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</si>
  <si>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</si>
  <si>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</si>
  <si>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</si>
  <si>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</si>
  <si>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</si>
  <si>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</si>
  <si>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</si>
  <si>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</si>
  <si>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</si>
  <si>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</si>
  <si>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</si>
  <si>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</si>
  <si>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</si>
  <si>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</si>
  <si>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</si>
  <si>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</si>
  <si>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</si>
  <si>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</si>
  <si>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</si>
  <si>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</si>
  <si>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</si>
  <si>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</si>
  <si>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</si>
  <si>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</si>
  <si>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</si>
  <si>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</si>
  <si>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</si>
  <si>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</si>
  <si>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</si>
  <si>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</si>
  <si>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</si>
  <si>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</si>
  <si>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</si>
  <si>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</si>
  <si>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</si>
  <si>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</si>
  <si>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</si>
  <si>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</si>
  <si>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</si>
  <si>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</si>
  <si>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</si>
  <si>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</si>
  <si>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</si>
  <si>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</si>
  <si>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</si>
  <si>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</si>
  <si>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</si>
  <si>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</si>
  <si>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</si>
  <si>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</si>
  <si>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</si>
  <si>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</si>
  <si>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</si>
  <si>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</si>
  <si>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</si>
  <si>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</si>
  <si>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</si>
  <si>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</si>
  <si>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</si>
  <si>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</si>
  <si>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</si>
  <si>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</si>
  <si>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</si>
  <si>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</si>
  <si>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</si>
  <si>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</si>
  <si>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</si>
  <si>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</si>
  <si>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</si>
  <si>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</si>
  <si>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</si>
  <si>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</si>
  <si>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</si>
  <si>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</si>
  <si>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</si>
  <si>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</si>
  <si>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</si>
  <si>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</si>
  <si>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</si>
  <si>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</si>
  <si>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</si>
  <si>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</si>
  <si>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</si>
  <si>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</si>
  <si>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</si>
  <si>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</si>
  <si>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</si>
  <si>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</si>
  <si>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</si>
  <si>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</si>
  <si>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</si>
  <si>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</si>
  <si>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</si>
  <si>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</si>
  <si>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</si>
  <si>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</si>
  <si>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</si>
  <si>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</si>
  <si>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</si>
  <si>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</si>
  <si>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</si>
  <si>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</si>
  <si>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</si>
  <si>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</si>
  <si>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</si>
  <si>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</si>
  <si>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</si>
  <si>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</si>
  <si>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</si>
  <si>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</si>
  <si>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</si>
  <si>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</si>
  <si>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</si>
  <si>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</si>
  <si>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</si>
  <si>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</si>
  <si>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</si>
  <si>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</si>
  <si>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</si>
  <si>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</si>
  <si>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</si>
  <si>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</si>
  <si>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</si>
  <si>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</si>
  <si>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</si>
  <si>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</si>
  <si>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</si>
  <si>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</si>
  <si>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</si>
  <si>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</si>
  <si>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</si>
  <si>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</si>
  <si>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</si>
  <si>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</si>
  <si>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</si>
  <si>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</si>
  <si>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</si>
  <si>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</si>
  <si>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</si>
  <si>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</si>
  <si>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</si>
  <si>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</si>
  <si>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</si>
  <si>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</si>
  <si>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</si>
  <si>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</si>
  <si>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</si>
  <si>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</si>
  <si>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</si>
  <si>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</si>
  <si>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</si>
  <si>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</si>
  <si>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</si>
  <si>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</si>
  <si>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</si>
  <si>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</si>
  <si>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</si>
  <si>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</si>
  <si>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</si>
  <si>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</si>
  <si>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</si>
  <si>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</si>
  <si>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</si>
  <si>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</si>
  <si>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</si>
  <si>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</si>
  <si>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</si>
  <si>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</si>
  <si>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</si>
  <si>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</si>
  <si>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</si>
  <si>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</si>
  <si>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</si>
  <si>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</si>
  <si>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</si>
  <si>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</si>
  <si>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</si>
  <si>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</si>
  <si>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</si>
  <si>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</si>
  <si>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</si>
  <si>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</si>
  <si>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</si>
  <si>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</si>
  <si>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</si>
  <si>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</si>
  <si>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</si>
  <si>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</si>
  <si>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</si>
  <si>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</si>
  <si>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</si>
  <si>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</si>
  <si>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</si>
  <si>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</si>
  <si>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</si>
  <si>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</si>
  <si>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</si>
  <si>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</si>
  <si>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</si>
  <si>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</si>
  <si>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</si>
  <si>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</si>
  <si>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</si>
  <si>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</si>
  <si>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</si>
  <si>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</si>
  <si>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</si>
  <si>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</si>
  <si>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</si>
  <si>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</si>
  <si>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</si>
  <si>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</si>
  <si>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</si>
  <si>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</si>
  <si>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</si>
  <si>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</si>
  <si>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</si>
  <si>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</si>
  <si>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</si>
  <si>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</si>
  <si>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</si>
  <si>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</si>
  <si>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</si>
  <si>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</si>
  <si>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</si>
  <si>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</si>
  <si>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</si>
  <si>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</si>
  <si>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</si>
  <si>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</si>
  <si>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</si>
  <si>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</si>
  <si>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</si>
  <si>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</si>
  <si>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</si>
  <si>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</si>
  <si>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</si>
  <si>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</si>
  <si>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</si>
  <si>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</si>
  <si>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</si>
  <si>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</si>
  <si>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</si>
  <si>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</si>
  <si>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</si>
  <si>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</si>
  <si>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</si>
  <si>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</si>
  <si>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</si>
  <si>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</si>
  <si>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</si>
  <si>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</si>
  <si>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</si>
  <si>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</si>
  <si>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</si>
  <si>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</si>
  <si>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</si>
  <si>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</si>
  <si>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</si>
  <si>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</si>
  <si>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</si>
  <si>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</si>
  <si>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</si>
  <si>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</si>
  <si>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</si>
  <si>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</si>
  <si>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</si>
  <si>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</si>
  <si>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</si>
  <si>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</si>
  <si>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</si>
  <si>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</si>
  <si>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</si>
  <si>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</si>
  <si>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</si>
  <si>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</si>
  <si>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</si>
  <si>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</si>
  <si>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</si>
  <si>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</si>
  <si>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</si>
  <si>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</si>
  <si>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</si>
  <si>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</si>
  <si>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</si>
  <si>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</si>
  <si>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</si>
  <si>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</si>
  <si>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</si>
  <si>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</si>
  <si>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</si>
  <si>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</si>
  <si>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</si>
  <si>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</si>
  <si>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</si>
  <si>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</si>
  <si>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</si>
  <si>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</si>
  <si>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</si>
  <si>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</si>
  <si>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</si>
  <si>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</si>
  <si>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</si>
  <si>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</si>
  <si>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</si>
  <si>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</si>
  <si>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</si>
  <si>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</si>
  <si>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</si>
  <si>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</si>
  <si>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</si>
  <si>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</si>
  <si>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</si>
  <si>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</si>
  <si>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</si>
  <si>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</si>
  <si>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</si>
  <si>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</si>
  <si>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</si>
  <si>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</si>
  <si>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</si>
  <si>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</si>
  <si>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</si>
  <si>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</si>
  <si>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</si>
  <si>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</si>
  <si>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</si>
  <si>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</si>
  <si>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</si>
  <si>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</si>
  <si>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</si>
  <si>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</si>
  <si>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</si>
  <si>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</si>
  <si>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</si>
  <si>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</si>
  <si>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</si>
  <si>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</si>
  <si>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</si>
  <si>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</si>
  <si>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GUÁTICA</t>
  </si>
  <si>
    <t>RISARALDA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</si>
</sst>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GUÁTICA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66</v>
      </c>
      <c r="C10" s="138" t="s">
        <v>443</v>
      </c>
      <c r="D10" s="138">
        <v>66318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66</v>
      </c>
      <c r="B12" s="140"/>
      <c r="C12" s="139" t="str">
        <f>+C10</f>
        <v>RISARALDA</v>
      </c>
      <c r="D12" s="141"/>
      <c r="E12" s="139">
        <f>+D10</f>
        <v>66318</v>
      </c>
      <c r="F12" s="141"/>
      <c r="G12" s="139" t="str">
        <f>+A10</f>
        <v>GUÁTICA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GUÁTICA</v>
      </c>
      <c r="H17" s="209" t="str">
        <f>+C12</f>
        <v>RISARALDA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47568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44184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3384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0.64238670563091549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0.30399999999999999</v>
      </c>
      <c r="H24" s="16">
        <f>+N40</f>
        <v>0.44965094140046541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3.1813361611876985E-2</v>
      </c>
      <c r="G30" s="24">
        <v>0</v>
      </c>
      <c r="H30" s="25">
        <v>1.092896174863388E-3</v>
      </c>
      <c r="I30" s="25">
        <v>3.614457831325301E-2</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0.58556783818713376</v>
      </c>
      <c r="D31" s="29">
        <v>0.5915997560727716</v>
      </c>
      <c r="E31" s="29">
        <v>0.60996716244929494</v>
      </c>
      <c r="F31" s="29">
        <v>0.6284140163977231</v>
      </c>
      <c r="G31" s="29">
        <v>0.63439894319682955</v>
      </c>
      <c r="H31" s="30">
        <v>0.61437242894853206</v>
      </c>
      <c r="I31" s="30">
        <v>0.62864383598380225</v>
      </c>
      <c r="J31" s="31">
        <v>0.61248601598952224</v>
      </c>
      <c r="K31" s="31">
        <v>0.62042676552983311</v>
      </c>
      <c r="L31" s="31">
        <v>0.61401535109579486</v>
      </c>
      <c r="M31" s="32">
        <v>0.64238670563091549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160</v>
      </c>
      <c r="D39" s="39">
        <v>31</v>
      </c>
      <c r="E39" s="40">
        <v>0.19375000000000001</v>
      </c>
      <c r="F39" s="38">
        <v>171</v>
      </c>
      <c r="G39" s="39">
        <v>40</v>
      </c>
      <c r="H39" s="40">
        <v>0.23391812865497075</v>
      </c>
      <c r="I39" s="38">
        <v>163</v>
      </c>
      <c r="J39" s="39">
        <v>43</v>
      </c>
      <c r="K39" s="40">
        <v>0.26380368098159507</v>
      </c>
      <c r="L39" s="41">
        <v>158</v>
      </c>
      <c r="M39" s="42">
        <v>48</v>
      </c>
      <c r="N39" s="43">
        <v>0.30399999999999999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8731</v>
      </c>
      <c r="D40" s="45">
        <v>3545</v>
      </c>
      <c r="E40" s="46">
        <v>0.4060245103653648</v>
      </c>
      <c r="F40" s="44">
        <v>9125</v>
      </c>
      <c r="G40" s="45">
        <v>3903</v>
      </c>
      <c r="H40" s="46">
        <v>0.42772602739726029</v>
      </c>
      <c r="I40" s="44">
        <v>9081</v>
      </c>
      <c r="J40" s="45">
        <v>3765</v>
      </c>
      <c r="K40" s="46">
        <v>0.41460191608853653</v>
      </c>
      <c r="L40" s="47">
        <v>9454</v>
      </c>
      <c r="M40" s="45">
        <v>4251</v>
      </c>
      <c r="N40" s="46">
        <v>0.44965094140046541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1</v>
      </c>
      <c r="I46" s="61">
        <v>33</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30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30</v>
      </c>
      <c r="G48" s="68">
        <f t="shared" si="0"/>
        <v>0</v>
      </c>
      <c r="H48" s="69">
        <f t="shared" si="0"/>
        <v>1</v>
      </c>
      <c r="I48" s="69">
        <f t="shared" si="0"/>
        <v>33</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30</v>
      </c>
      <c r="G53" s="60">
        <v>0</v>
      </c>
      <c r="H53" s="61">
        <v>1</v>
      </c>
      <c r="I53" s="61">
        <v>33</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30</v>
      </c>
      <c r="G55" s="68">
        <f t="shared" si="1"/>
        <v>0</v>
      </c>
      <c r="H55" s="69">
        <f t="shared" si="1"/>
        <v>1</v>
      </c>
      <c r="I55" s="69">
        <f t="shared" si="1"/>
        <v>33</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30</v>
      </c>
      <c r="G60" s="73">
        <v>0</v>
      </c>
      <c r="H60" s="74">
        <v>0</v>
      </c>
      <c r="I60" s="74">
        <v>33</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30</v>
      </c>
      <c r="G66" s="81">
        <f t="shared" si="2"/>
        <v>0</v>
      </c>
      <c r="H66" s="82">
        <f t="shared" si="2"/>
        <v>1</v>
      </c>
      <c r="I66" s="82">
        <f t="shared" si="2"/>
        <v>33</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33</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30</v>
      </c>
      <c r="G77" s="77">
        <v>0</v>
      </c>
      <c r="H77" s="78">
        <v>1</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30</v>
      </c>
      <c r="G80" s="81">
        <f t="shared" si="3"/>
        <v>0</v>
      </c>
      <c r="H80" s="82">
        <f t="shared" si="3"/>
        <v>1</v>
      </c>
      <c r="I80" s="82">
        <f t="shared" si="3"/>
        <v>33</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33</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33</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30</v>
      </c>
      <c r="G102" s="102">
        <v>0</v>
      </c>
      <c r="H102" s="103">
        <v>0</v>
      </c>
      <c r="I102" s="103">
        <v>33</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30</v>
      </c>
      <c r="G107" s="81">
        <f t="shared" si="5"/>
        <v>0</v>
      </c>
      <c r="H107" s="82">
        <f t="shared" si="5"/>
        <v>1</v>
      </c>
      <c r="I107" s="82">
        <f t="shared" si="5"/>
        <v>33</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13</v>
      </c>
      <c r="G113" s="108">
        <v>0</v>
      </c>
      <c r="H113" s="109">
        <v>0</v>
      </c>
      <c r="I113" s="109">
        <v>15</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17</v>
      </c>
      <c r="G114" s="77">
        <v>0</v>
      </c>
      <c r="H114" s="78">
        <v>1</v>
      </c>
      <c r="I114" s="78">
        <v>18</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30</v>
      </c>
      <c r="G116" s="81">
        <f t="shared" si="6"/>
        <v>0</v>
      </c>
      <c r="H116" s="82">
        <f t="shared" si="6"/>
        <v>1</v>
      </c>
      <c r="I116" s="82">
        <f t="shared" si="6"/>
        <v>33</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30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28</v>
      </c>
      <c r="G134" s="78">
        <v>2</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58</v>
      </c>
      <c r="G138" s="82">
        <f t="shared" si="10"/>
        <v>2</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17</v>
      </c>
      <c r="K144" s="103">
        <v>2</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v>
      </c>
      <c r="D145" s="77">
        <v>1</v>
      </c>
      <c r="E145" s="77">
        <v>3</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4</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v>
      </c>
      <c r="D150" s="81">
        <f t="shared" ref="D150:I150" si="12">+SUM(D144:D149)</f>
        <v>1</v>
      </c>
      <c r="E150" s="81">
        <f t="shared" si="12"/>
        <v>6</v>
      </c>
      <c r="F150" s="81">
        <f t="shared" si="12"/>
        <v>0</v>
      </c>
      <c r="G150" s="82">
        <f t="shared" si="12"/>
        <v>0</v>
      </c>
      <c r="H150" s="82">
        <f t="shared" si="12"/>
        <v>0</v>
      </c>
      <c r="I150" s="83">
        <f t="shared" si="12"/>
        <v>4</v>
      </c>
      <c r="J150" s="82">
        <f>+SUM(J144:J149)</f>
        <v>17</v>
      </c>
      <c r="K150" s="82">
        <f t="shared" ref="K150" si="13">+SUM(K144:K149)</f>
        <v>2</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lRPHpkz9QnB0+v5fBW4aLWYhavk+MO6fdEUYSwrhwAJKZEHjDYTRBz6cToJKyCxo+HyaJ2D3pCrw0ST94mtew==" saltValue="rzM/7y+V6C4i9RlrGA5QL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2025-08-08T02:01:34Z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