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03A163D-2F47-4F90-84AD-15E6AD7862F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<sst xmlns="http://schemas.openxmlformats.org/spreadsheetml/2006/main" count="22315" uniqueCount="444">
  <si>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</si>
  <si>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</si>
  <si>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</si>
  <si>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</si>
  <si>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</si>
  <si>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</si>
  <si>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</si>
  <si>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</si>
  <si>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</si>
  <si>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</si>
  <si>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</si>
  <si>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</si>
  <si>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</si>
  <si>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</si>
  <si>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</si>
  <si>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</si>
  <si>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</si>
  <si>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</si>
  <si>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</si>
  <si>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</si>
  <si>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</si>
  <si>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</si>
  <si>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</si>
  <si>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</si>
  <si>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</si>
  <si>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</si>
  <si>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</si>
  <si>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</si>
  <si>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</si>
  <si>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</si>
  <si>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</si>
  <si>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</si>
  <si>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</si>
  <si>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</si>
  <si>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</si>
  <si>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</si>
  <si>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</si>
  <si>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</si>
  <si>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</si>
  <si>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</si>
  <si>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</si>
  <si>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</si>
  <si>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</si>
  <si>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</si>
  <si>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</si>
  <si>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</si>
  <si>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</si>
  <si>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</si>
  <si>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</si>
  <si>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</si>
  <si>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</si>
  <si>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</si>
  <si>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</si>
  <si>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</si>
  <si>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</si>
  <si>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</si>
  <si>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</si>
  <si>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</si>
  <si>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</si>
  <si>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</si>
  <si>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</si>
  <si>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</si>
  <si>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</si>
  <si>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</si>
  <si>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</si>
  <si>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</si>
  <si>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</si>
  <si>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</si>
  <si>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</si>
  <si>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</si>
  <si>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</si>
  <si>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</si>
  <si>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</si>
  <si>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</si>
  <si>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</si>
  <si>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</si>
  <si>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</si>
  <si>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</si>
  <si>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</si>
  <si>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</si>
  <si>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</si>
  <si>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</si>
  <si>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</si>
  <si>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</si>
  <si>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</si>
  <si>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</si>
  <si>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</si>
  <si>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</si>
  <si>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</si>
  <si>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</si>
  <si>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</si>
  <si>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</si>
  <si>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</si>
  <si>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</si>
  <si>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</si>
  <si>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</si>
  <si>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</si>
  <si>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</si>
  <si>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</si>
  <si>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</si>
  <si>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</si>
  <si>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</si>
  <si>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</si>
  <si>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</si>
  <si>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</si>
  <si>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</si>
  <si>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</si>
  <si>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</si>
  <si>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</si>
  <si>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</si>
  <si>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</si>
  <si>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</si>
  <si>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</si>
  <si>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</si>
  <si>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</si>
  <si>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</si>
  <si>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</si>
  <si>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</si>
  <si>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</si>
  <si>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</si>
  <si>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</si>
  <si>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</si>
  <si>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</si>
  <si>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</si>
  <si>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</si>
  <si>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</si>
  <si>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</si>
  <si>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</si>
  <si>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</si>
  <si>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</si>
  <si>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</si>
  <si>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</si>
  <si>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</si>
  <si>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</si>
  <si>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</si>
  <si>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</si>
  <si>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</si>
  <si>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</si>
  <si>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</si>
  <si>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</si>
  <si>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</si>
  <si>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</si>
  <si>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</si>
  <si>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</si>
  <si>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</si>
  <si>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</si>
  <si>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</si>
  <si>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</si>
  <si>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</si>
  <si>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</si>
  <si>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</si>
  <si>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</si>
  <si>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</si>
  <si>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</si>
  <si>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</si>
  <si>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</si>
  <si>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</si>
  <si>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</si>
  <si>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</si>
  <si>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</si>
  <si>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</si>
  <si>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</si>
  <si>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</si>
  <si>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</si>
  <si>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</si>
  <si>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</si>
  <si>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</si>
  <si>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</si>
  <si>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</si>
  <si>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</si>
  <si>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</si>
  <si>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</si>
  <si>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</si>
  <si>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</si>
  <si>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</si>
  <si>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</si>
  <si>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</si>
  <si>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</si>
  <si>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</si>
  <si>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</si>
  <si>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</si>
  <si>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</si>
  <si>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</si>
  <si>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</si>
  <si>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</si>
  <si>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</si>
  <si>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</si>
  <si>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</si>
  <si>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</si>
  <si>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</si>
  <si>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</si>
  <si>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</si>
  <si>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</si>
  <si>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</si>
  <si>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</si>
  <si>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</si>
  <si>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</si>
  <si>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</si>
  <si>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</si>
  <si>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</si>
  <si>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</si>
  <si>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</si>
  <si>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</si>
  <si>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</si>
  <si>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</si>
  <si>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</si>
  <si>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</si>
  <si>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</si>
  <si>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</si>
  <si>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</si>
  <si>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</si>
  <si>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</si>
  <si>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</si>
  <si>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</si>
  <si>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</si>
  <si>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</si>
  <si>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</si>
  <si>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</si>
  <si>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</si>
  <si>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</si>
  <si>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</si>
  <si>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</si>
  <si>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</si>
  <si>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</si>
  <si>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</si>
  <si>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</si>
  <si>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</si>
  <si>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</si>
  <si>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</si>
  <si>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</si>
  <si>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</si>
  <si>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</si>
  <si>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</si>
  <si>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</si>
  <si>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</si>
  <si>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</si>
  <si>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</si>
  <si>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</si>
  <si>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</si>
  <si>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</si>
  <si>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</si>
  <si>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</si>
  <si>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</si>
  <si>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</si>
  <si>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</si>
  <si>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</si>
  <si>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</si>
  <si>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</si>
  <si>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</si>
  <si>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</si>
  <si>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</si>
  <si>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</si>
  <si>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</si>
  <si>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</si>
  <si>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</si>
  <si>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</si>
  <si>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</si>
  <si>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</si>
  <si>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</si>
  <si>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</si>
  <si>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</si>
  <si>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</si>
  <si>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</si>
  <si>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</si>
  <si>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</si>
  <si>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</si>
  <si>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</si>
  <si>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</si>
  <si>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</si>
  <si>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</si>
  <si>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</si>
  <si>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</si>
  <si>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</si>
  <si>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</si>
  <si>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</si>
  <si>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</si>
  <si>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</si>
  <si>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</si>
  <si>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</si>
  <si>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</si>
  <si>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</si>
  <si>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</si>
  <si>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</si>
  <si>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</si>
  <si>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</si>
  <si>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</si>
  <si>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</si>
  <si>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</si>
  <si>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</si>
  <si>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</si>
  <si>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</si>
  <si>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</si>
  <si>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</si>
  <si>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</si>
  <si>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</si>
  <si>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</si>
  <si>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</si>
  <si>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</si>
  <si>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</si>
  <si>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</si>
  <si>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</si>
  <si>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</si>
  <si>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</si>
  <si>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</si>
  <si>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</si>
  <si>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</si>
  <si>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</si>
  <si>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</si>
  <si>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</si>
  <si>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</si>
  <si>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</si>
  <si>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</si>
  <si>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</si>
  <si>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</si>
  <si>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</si>
  <si>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</si>
  <si>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</si>
  <si>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</si>
  <si>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</si>
  <si>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</si>
  <si>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</si>
  <si>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</si>
  <si>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</si>
  <si>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</si>
  <si>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</si>
  <si>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</si>
  <si>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</si>
  <si>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</si>
  <si>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</si>
  <si>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</si>
  <si>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</si>
  <si>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</si>
  <si>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</si>
  <si>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</si>
  <si>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</si>
  <si>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</si>
  <si>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</si>
  <si>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</si>
  <si>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</si>
  <si>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</si>
  <si>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</si>
  <si>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</si>
  <si>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</si>
  <si>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</si>
  <si>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</si>
  <si>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</si>
  <si>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</si>
  <si>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</si>
  <si>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</si>
  <si>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</si>
  <si>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</si>
  <si>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</si>
  <si>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</si>
  <si>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</si>
  <si>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</si>
  <si>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</si>
  <si>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</si>
  <si>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</si>
  <si>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</si>
  <si>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</si>
  <si>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</si>
  <si>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</si>
  <si>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</si>
  <si>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</si>
  <si>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</si>
  <si>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</si>
  <si>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</si>
  <si>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</si>
  <si>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</si>
  <si>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</si>
  <si>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</si>
  <si>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</si>
  <si>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</si>
  <si>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</si>
  <si>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</si>
  <si>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</si>
  <si>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</si>
  <si>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</si>
  <si>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</si>
  <si>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</si>
  <si>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</si>
  <si>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</si>
  <si>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</si>
  <si>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</si>
  <si>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</si>
  <si>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</si>
  <si>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</si>
  <si>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</si>
  <si>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</si>
  <si>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</si>
  <si>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</si>
  <si>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</si>
  <si>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</si>
  <si>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</si>
  <si>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</si>
  <si>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</si>
  <si>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</si>
  <si>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</si>
  <si>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</si>
  <si>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</si>
  <si>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</si>
  <si>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</si>
  <si>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</si>
  <si>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</si>
  <si>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</si>
  <si>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</si>
  <si>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</si>
  <si>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</si>
  <si>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</si>
  <si>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</si>
  <si>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</si>
  <si>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</si>
  <si>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</si>
  <si>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</si>
  <si>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</si>
  <si>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</si>
  <si>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</si>
  <si>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</si>
  <si>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</si>
  <si>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</si>
  <si>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</si>
  <si>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</si>
  <si>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</si>
  <si>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</si>
  <si>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</si>
  <si>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</si>
  <si>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</si>
  <si>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</si>
  <si>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</si>
  <si>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</si>
  <si>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</si>
  <si>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</si>
  <si>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</si>
  <si>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</si>
  <si>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</si>
  <si>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</si>
  <si>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</si>
  <si>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</si>
  <si>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</si>
  <si>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</si>
  <si>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</si>
  <si>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</si>
  <si>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OCAÑA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</si>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</sst>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OCAÑA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54498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54498</v>
      </c>
      <c r="F12" s="141"/>
      <c r="G12" s="139" t="str">
        <f>+A10</f>
        <v>OCAÑA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OCAÑA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9601</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9194</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407</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0.82709607772580063</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0.64200000000000002</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0.71868701410883962</v>
      </c>
      <c r="D30" s="24">
        <v>0.69639957979180589</v>
      </c>
      <c r="E30" s="24">
        <v>0.73515157274541476</v>
      </c>
      <c r="F30" s="24">
        <v>0.71469086783891089</v>
      </c>
      <c r="G30" s="24">
        <v>0.69167816091954026</v>
      </c>
      <c r="H30" s="25">
        <v>0.66320369383768429</v>
      </c>
      <c r="I30" s="25">
        <v>0.64487959777718973</v>
      </c>
      <c r="J30" s="26">
        <v>0.70618737915275087</v>
      </c>
      <c r="K30" s="26">
        <v>0.71577367817106541</v>
      </c>
      <c r="L30" s="26">
        <v>0.75075636234205378</v>
      </c>
      <c r="M30" s="27">
        <v>0.82709607772580063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1038</v>
      </c>
      <c r="D39" s="39">
        <v>521</v>
      </c>
      <c r="E39" s="40">
        <v>0.5019267822736031</v>
      </c>
      <c r="F39" s="38">
        <v>1245</v>
      </c>
      <c r="G39" s="39">
        <v>623</v>
      </c>
      <c r="H39" s="40">
        <v>0.50040160642570286</v>
      </c>
      <c r="I39" s="38">
        <v>1046</v>
      </c>
      <c r="J39" s="39">
        <v>600</v>
      </c>
      <c r="K39" s="40">
        <v>0.57361376673040154</v>
      </c>
      <c r="L39" s="41">
        <v>1199</v>
      </c>
      <c r="M39" s="42">
        <v>770</v>
      </c>
      <c r="N39" s="43">
        <v>0.64200000000000002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7257</v>
      </c>
      <c r="D46" s="60">
        <v>6832</v>
      </c>
      <c r="E46" s="60">
        <v>7362</v>
      </c>
      <c r="F46" s="60">
        <v>7288</v>
      </c>
      <c r="G46" s="60">
        <v>7372</v>
      </c>
      <c r="H46" s="61">
        <v>7296</v>
      </c>
      <c r="I46" s="61">
        <v>7033</v>
      </c>
      <c r="J46" s="62">
        <v>7864</v>
      </c>
      <c r="K46" s="62">
        <v>8052</v>
      </c>
      <c r="L46" s="62">
        <v>8373</v>
      </c>
      <c r="M46" s="63">
        <v>9005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288</v>
      </c>
      <c r="D47" s="45">
        <v>505</v>
      </c>
      <c r="E47" s="45">
        <v>536</v>
      </c>
      <c r="F47" s="45">
        <v>469</v>
      </c>
      <c r="G47" s="45">
        <v>416</v>
      </c>
      <c r="H47" s="64">
        <v>371</v>
      </c>
      <c r="I47" s="64">
        <v>470</v>
      </c>
      <c r="J47" s="65">
        <v>432</v>
      </c>
      <c r="K47" s="65">
        <v>426</v>
      </c>
      <c r="L47" s="65">
        <v>447</v>
      </c>
      <c r="M47" s="66">
        <v>596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7545</v>
      </c>
      <c r="D48" s="68">
        <f t="shared" ref="D48:L48" si="0">+SUM(D46:D47)</f>
        <v>7337</v>
      </c>
      <c r="E48" s="68">
        <f t="shared" si="0"/>
        <v>7898</v>
      </c>
      <c r="F48" s="68">
        <f t="shared" si="0"/>
        <v>7757</v>
      </c>
      <c r="G48" s="68">
        <f t="shared" si="0"/>
        <v>7788</v>
      </c>
      <c r="H48" s="69">
        <f t="shared" si="0"/>
        <v>7667</v>
      </c>
      <c r="I48" s="69">
        <f t="shared" si="0"/>
        <v>7503</v>
      </c>
      <c r="J48" s="70">
        <f t="shared" si="0"/>
        <v>8296</v>
      </c>
      <c r="K48" s="70">
        <f t="shared" si="0"/>
        <v>8478</v>
      </c>
      <c r="L48" s="70">
        <f t="shared" si="0"/>
        <v>8820</v>
      </c>
      <c r="M48" s="71">
        <f>+SUM(M46:M47)</f>
        <v>9601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7488</v>
      </c>
      <c r="D53" s="60">
        <v>7292</v>
      </c>
      <c r="E53" s="60">
        <v>7736</v>
      </c>
      <c r="F53" s="60">
        <v>7560</v>
      </c>
      <c r="G53" s="60">
        <v>7522</v>
      </c>
      <c r="H53" s="61">
        <v>7469</v>
      </c>
      <c r="I53" s="61">
        <v>7311</v>
      </c>
      <c r="J53" s="62">
        <v>8035</v>
      </c>
      <c r="K53" s="62">
        <v>8109</v>
      </c>
      <c r="L53" s="62">
        <v>8437</v>
      </c>
      <c r="M53" s="63">
        <v>9194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57</v>
      </c>
      <c r="D54" s="45">
        <v>45</v>
      </c>
      <c r="E54" s="45">
        <v>162</v>
      </c>
      <c r="F54" s="45">
        <v>197</v>
      </c>
      <c r="G54" s="45">
        <v>266</v>
      </c>
      <c r="H54" s="64">
        <v>198</v>
      </c>
      <c r="I54" s="64">
        <v>192</v>
      </c>
      <c r="J54" s="65">
        <v>261</v>
      </c>
      <c r="K54" s="65">
        <v>369</v>
      </c>
      <c r="L54" s="65">
        <v>383</v>
      </c>
      <c r="M54" s="66">
        <v>407</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7545</v>
      </c>
      <c r="D55" s="68">
        <f t="shared" ref="D55:M55" si="1">+SUM(D53:D54)</f>
        <v>7337</v>
      </c>
      <c r="E55" s="68">
        <f t="shared" si="1"/>
        <v>7898</v>
      </c>
      <c r="F55" s="68">
        <f t="shared" si="1"/>
        <v>7757</v>
      </c>
      <c r="G55" s="68">
        <f t="shared" si="1"/>
        <v>7788</v>
      </c>
      <c r="H55" s="69">
        <f t="shared" si="1"/>
        <v>7667</v>
      </c>
      <c r="I55" s="69">
        <f t="shared" si="1"/>
        <v>7503</v>
      </c>
      <c r="J55" s="70">
        <f t="shared" si="1"/>
        <v>8296</v>
      </c>
      <c r="K55" s="70">
        <f t="shared" si="1"/>
        <v>8478</v>
      </c>
      <c r="L55" s="70">
        <f t="shared" si="1"/>
        <v>8820</v>
      </c>
      <c r="M55" s="71">
        <f t="shared" si="1"/>
        <v>9601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280</v>
      </c>
      <c r="D60" s="73">
        <v>249</v>
      </c>
      <c r="E60" s="73">
        <v>141</v>
      </c>
      <c r="F60" s="73">
        <v>77</v>
      </c>
      <c r="G60" s="73">
        <v>24</v>
      </c>
      <c r="H60" s="74">
        <v>9</v>
      </c>
      <c r="I60" s="74">
        <v>1</v>
      </c>
      <c r="J60" s="75">
        <v>15</v>
      </c>
      <c r="K60" s="62">
        <v>4</v>
      </c>
      <c r="L60" s="62">
        <v>3</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1282</v>
      </c>
      <c r="D61" s="77">
        <v>509</v>
      </c>
      <c r="E61" s="77">
        <v>602</v>
      </c>
      <c r="F61" s="77">
        <v>516</v>
      </c>
      <c r="G61" s="77">
        <v>486</v>
      </c>
      <c r="H61" s="78">
        <v>543</v>
      </c>
      <c r="I61" s="78">
        <v>625</v>
      </c>
      <c r="J61" s="79">
        <v>763</v>
      </c>
      <c r="K61" s="65">
        <v>1003</v>
      </c>
      <c r="L61" s="65">
        <v>1242</v>
      </c>
      <c r="M61" s="66">
        <v>1335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5926</v>
      </c>
      <c r="D62" s="77">
        <v>6534</v>
      </c>
      <c r="E62" s="77">
        <v>6993</v>
      </c>
      <c r="F62" s="77">
        <v>6967</v>
      </c>
      <c r="G62" s="77">
        <v>7012</v>
      </c>
      <c r="H62" s="78">
        <v>6917</v>
      </c>
      <c r="I62" s="78">
        <v>6685</v>
      </c>
      <c r="J62" s="79">
        <v>7257</v>
      </c>
      <c r="K62" s="65">
        <v>7102</v>
      </c>
      <c r="L62" s="65">
        <v>7192</v>
      </c>
      <c r="M62" s="66">
        <v>7859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48</v>
      </c>
      <c r="D63" s="77">
        <v>41</v>
      </c>
      <c r="E63" s="77">
        <v>157</v>
      </c>
      <c r="F63" s="77">
        <v>140</v>
      </c>
      <c r="G63" s="77">
        <v>184</v>
      </c>
      <c r="H63" s="78">
        <v>131</v>
      </c>
      <c r="I63" s="78">
        <v>128</v>
      </c>
      <c r="J63" s="79">
        <v>185</v>
      </c>
      <c r="K63" s="65">
        <v>258</v>
      </c>
      <c r="L63" s="65">
        <v>268</v>
      </c>
      <c r="M63" s="66">
        <v>297</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9</v>
      </c>
      <c r="D64" s="77">
        <v>4</v>
      </c>
      <c r="E64" s="77">
        <v>5</v>
      </c>
      <c r="F64" s="77">
        <v>57</v>
      </c>
      <c r="G64" s="77">
        <v>82</v>
      </c>
      <c r="H64" s="78">
        <v>67</v>
      </c>
      <c r="I64" s="78">
        <v>64</v>
      </c>
      <c r="J64" s="79">
        <v>76</v>
      </c>
      <c r="K64" s="65">
        <v>111</v>
      </c>
      <c r="L64" s="65">
        <v>115</v>
      </c>
      <c r="M64" s="66">
        <v>110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7545</v>
      </c>
      <c r="D66" s="81">
        <f t="shared" ref="D66:M66" si="2">+SUM(D60:D65)</f>
        <v>7337</v>
      </c>
      <c r="E66" s="81">
        <f t="shared" si="2"/>
        <v>7898</v>
      </c>
      <c r="F66" s="81">
        <f t="shared" si="2"/>
        <v>7757</v>
      </c>
      <c r="G66" s="81">
        <f t="shared" si="2"/>
        <v>7788</v>
      </c>
      <c r="H66" s="82">
        <f t="shared" si="2"/>
        <v>7667</v>
      </c>
      <c r="I66" s="82">
        <f t="shared" si="2"/>
        <v>7503</v>
      </c>
      <c r="J66" s="83">
        <f t="shared" si="2"/>
        <v>8296</v>
      </c>
      <c r="K66" s="70">
        <f t="shared" si="2"/>
        <v>8478</v>
      </c>
      <c r="L66" s="70">
        <f t="shared" si="2"/>
        <v>8820</v>
      </c>
      <c r="M66" s="71">
        <f t="shared" si="2"/>
        <v>9601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303</v>
      </c>
      <c r="D71" s="73">
        <v>323</v>
      </c>
      <c r="E71" s="73">
        <v>358</v>
      </c>
      <c r="F71" s="73">
        <v>366</v>
      </c>
      <c r="G71" s="73">
        <v>372</v>
      </c>
      <c r="H71" s="74">
        <v>411</v>
      </c>
      <c r="I71" s="74">
        <v>414</v>
      </c>
      <c r="J71" s="75">
        <v>478</v>
      </c>
      <c r="K71" s="62">
        <v>473</v>
      </c>
      <c r="L71" s="62">
        <v>475</v>
      </c>
      <c r="M71" s="63">
        <v>634</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37</v>
      </c>
      <c r="D72" s="77">
        <v>46</v>
      </c>
      <c r="E72" s="77">
        <v>53</v>
      </c>
      <c r="F72" s="77">
        <v>64</v>
      </c>
      <c r="G72" s="77">
        <v>76</v>
      </c>
      <c r="H72" s="78">
        <v>77</v>
      </c>
      <c r="I72" s="78">
        <v>81</v>
      </c>
      <c r="J72" s="79">
        <v>71</v>
      </c>
      <c r="K72" s="65">
        <v>89</v>
      </c>
      <c r="L72" s="65">
        <v>106</v>
      </c>
      <c r="M72" s="66">
        <v>144</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84</v>
      </c>
      <c r="D73" s="77">
        <v>133</v>
      </c>
      <c r="E73" s="77">
        <v>162</v>
      </c>
      <c r="F73" s="77">
        <v>190</v>
      </c>
      <c r="G73" s="77">
        <v>180</v>
      </c>
      <c r="H73" s="78">
        <v>170</v>
      </c>
      <c r="I73" s="78">
        <v>184</v>
      </c>
      <c r="J73" s="79">
        <v>242</v>
      </c>
      <c r="K73" s="65">
        <v>284</v>
      </c>
      <c r="L73" s="65">
        <v>429</v>
      </c>
      <c r="M73" s="66">
        <v>547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5</v>
      </c>
      <c r="F74" s="77">
        <v>21</v>
      </c>
      <c r="G74" s="77">
        <v>31</v>
      </c>
      <c r="H74" s="78">
        <v>43</v>
      </c>
      <c r="I74" s="78">
        <v>125</v>
      </c>
      <c r="J74" s="79">
        <v>175</v>
      </c>
      <c r="K74" s="65">
        <v>204</v>
      </c>
      <c r="L74" s="65">
        <v>55</v>
      </c>
      <c r="M74" s="66">
        <v>232</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1724</v>
      </c>
      <c r="D75" s="77">
        <v>2093</v>
      </c>
      <c r="E75" s="77">
        <v>2369</v>
      </c>
      <c r="F75" s="77">
        <v>2380</v>
      </c>
      <c r="G75" s="77">
        <v>2460</v>
      </c>
      <c r="H75" s="78">
        <v>2407</v>
      </c>
      <c r="I75" s="78">
        <v>2215</v>
      </c>
      <c r="J75" s="79">
        <v>2293</v>
      </c>
      <c r="K75" s="65">
        <v>2304</v>
      </c>
      <c r="L75" s="65">
        <v>2129</v>
      </c>
      <c r="M75" s="66">
        <v>2178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2047</v>
      </c>
      <c r="D76" s="77">
        <v>1735</v>
      </c>
      <c r="E76" s="77">
        <v>1828</v>
      </c>
      <c r="F76" s="77">
        <v>1930</v>
      </c>
      <c r="G76" s="77">
        <v>1981</v>
      </c>
      <c r="H76" s="78">
        <v>2072</v>
      </c>
      <c r="I76" s="78">
        <v>2107</v>
      </c>
      <c r="J76" s="79">
        <v>2396</v>
      </c>
      <c r="K76" s="65">
        <v>2394</v>
      </c>
      <c r="L76" s="65">
        <v>2591</v>
      </c>
      <c r="M76" s="66">
        <v>2916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3350</v>
      </c>
      <c r="D77" s="77">
        <v>3007</v>
      </c>
      <c r="E77" s="77">
        <v>3123</v>
      </c>
      <c r="F77" s="77">
        <v>2806</v>
      </c>
      <c r="G77" s="77">
        <v>2688</v>
      </c>
      <c r="H77" s="78">
        <v>2487</v>
      </c>
      <c r="I77" s="78">
        <v>2320</v>
      </c>
      <c r="J77" s="79">
        <v>2440</v>
      </c>
      <c r="K77" s="65">
        <v>2287</v>
      </c>
      <c r="L77" s="65">
        <v>2298</v>
      </c>
      <c r="M77" s="66">
        <v>2851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3</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57</v>
      </c>
      <c r="J79" s="89">
        <v>201</v>
      </c>
      <c r="K79" s="90">
        <v>443</v>
      </c>
      <c r="L79" s="90">
        <v>737</v>
      </c>
      <c r="M79" s="91">
        <v>96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7545</v>
      </c>
      <c r="D80" s="81">
        <f t="shared" ref="D80:M80" si="3">+SUM(D71:D79)</f>
        <v>7337</v>
      </c>
      <c r="E80" s="81">
        <f t="shared" si="3"/>
        <v>7898</v>
      </c>
      <c r="F80" s="81">
        <f t="shared" si="3"/>
        <v>7757</v>
      </c>
      <c r="G80" s="81">
        <f t="shared" si="3"/>
        <v>7788</v>
      </c>
      <c r="H80" s="82">
        <f t="shared" si="3"/>
        <v>7667</v>
      </c>
      <c r="I80" s="82">
        <f t="shared" si="3"/>
        <v>7503</v>
      </c>
      <c r="J80" s="83">
        <f t="shared" si="3"/>
        <v>8296</v>
      </c>
      <c r="K80" s="70">
        <f t="shared" si="3"/>
        <v>8478</v>
      </c>
      <c r="L80" s="70">
        <f t="shared" si="3"/>
        <v>8820</v>
      </c>
      <c r="M80" s="71">
        <f t="shared" si="3"/>
        <v>9601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170</v>
      </c>
      <c r="F86" s="79">
        <v>184</v>
      </c>
      <c r="G86" s="79">
        <v>240</v>
      </c>
      <c r="H86" s="65">
        <v>284</v>
      </c>
      <c r="I86" s="65">
        <v>429</v>
      </c>
      <c r="J86" s="66">
        <v>561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18</v>
      </c>
      <c r="F87" s="79">
        <v>35</v>
      </c>
      <c r="G87" s="79">
        <v>59</v>
      </c>
      <c r="H87" s="65">
        <v>106</v>
      </c>
      <c r="I87" s="65">
        <v>147</v>
      </c>
      <c r="J87" s="66">
        <v>156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969</v>
      </c>
      <c r="F88" s="79">
        <v>953</v>
      </c>
      <c r="G88" s="79">
        <v>1091</v>
      </c>
      <c r="H88" s="65">
        <v>1154</v>
      </c>
      <c r="I88" s="65">
        <v>1122</v>
      </c>
      <c r="J88" s="66">
        <v>1130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3526</v>
      </c>
      <c r="F89" s="79">
        <v>3527</v>
      </c>
      <c r="G89" s="79">
        <v>3811</v>
      </c>
      <c r="H89" s="65">
        <v>3903</v>
      </c>
      <c r="I89" s="65">
        <v>3859</v>
      </c>
      <c r="J89" s="66">
        <v>4015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479</v>
      </c>
      <c r="F91" s="79">
        <v>472</v>
      </c>
      <c r="G91" s="79">
        <v>537</v>
      </c>
      <c r="H91" s="65">
        <v>534</v>
      </c>
      <c r="I91" s="65">
        <v>673</v>
      </c>
      <c r="J91" s="66">
        <v>805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1978</v>
      </c>
      <c r="F92" s="79">
        <v>1798</v>
      </c>
      <c r="G92" s="79">
        <v>1924</v>
      </c>
      <c r="H92" s="65">
        <v>1800</v>
      </c>
      <c r="I92" s="65">
        <v>1808</v>
      </c>
      <c r="J92" s="66">
        <v>1997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414</v>
      </c>
      <c r="F93" s="79">
        <v>415</v>
      </c>
      <c r="G93" s="79">
        <v>481</v>
      </c>
      <c r="H93" s="65">
        <v>534</v>
      </c>
      <c r="I93" s="65">
        <v>587</v>
      </c>
      <c r="J93" s="66">
        <v>693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68</v>
      </c>
      <c r="F94" s="79">
        <v>71</v>
      </c>
      <c r="G94" s="79">
        <v>105</v>
      </c>
      <c r="H94" s="65">
        <v>143</v>
      </c>
      <c r="I94" s="65">
        <v>173</v>
      </c>
      <c r="J94" s="66">
        <v>177</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45</v>
      </c>
      <c r="F95" s="79">
        <v>48</v>
      </c>
      <c r="G95" s="79">
        <v>48</v>
      </c>
      <c r="H95" s="65">
        <v>20</v>
      </c>
      <c r="I95" s="65">
        <v>22</v>
      </c>
      <c r="J95" s="66">
        <v>65</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7667</v>
      </c>
      <c r="F96" s="83">
        <f t="shared" si="4"/>
        <v>7503</v>
      </c>
      <c r="G96" s="83">
        <f t="shared" si="4"/>
        <v>8296</v>
      </c>
      <c r="H96" s="70">
        <f t="shared" si="4"/>
        <v>8478</v>
      </c>
      <c r="I96" s="70">
        <f t="shared" si="4"/>
        <v>8820</v>
      </c>
      <c r="J96" s="71">
        <f t="shared" si="4"/>
        <v>9601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6568</v>
      </c>
      <c r="D102" s="102">
        <v>6494</v>
      </c>
      <c r="E102" s="102">
        <v>6857</v>
      </c>
      <c r="F102" s="102">
        <v>6740</v>
      </c>
      <c r="G102" s="102">
        <v>6814</v>
      </c>
      <c r="H102" s="103">
        <v>6719</v>
      </c>
      <c r="I102" s="103">
        <v>6291</v>
      </c>
      <c r="J102" s="103">
        <v>6707</v>
      </c>
      <c r="K102" s="97">
        <v>6751</v>
      </c>
      <c r="L102" s="97">
        <v>6729</v>
      </c>
      <c r="M102" s="98">
        <v>7075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923</v>
      </c>
      <c r="D103" s="77">
        <v>786</v>
      </c>
      <c r="E103" s="77">
        <v>915</v>
      </c>
      <c r="F103" s="77">
        <v>854</v>
      </c>
      <c r="G103" s="77">
        <v>758</v>
      </c>
      <c r="H103" s="78">
        <v>707</v>
      </c>
      <c r="I103" s="78">
        <v>830</v>
      </c>
      <c r="J103" s="78">
        <v>1021</v>
      </c>
      <c r="K103" s="65">
        <v>520</v>
      </c>
      <c r="L103" s="65">
        <v>431</v>
      </c>
      <c r="M103" s="66">
        <v>509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54</v>
      </c>
      <c r="D104" s="77">
        <v>57</v>
      </c>
      <c r="E104" s="77">
        <v>126</v>
      </c>
      <c r="F104" s="77">
        <v>163</v>
      </c>
      <c r="G104" s="77">
        <v>216</v>
      </c>
      <c r="H104" s="78">
        <v>241</v>
      </c>
      <c r="I104" s="78">
        <v>382</v>
      </c>
      <c r="J104" s="78">
        <v>568</v>
      </c>
      <c r="K104" s="65">
        <v>1207</v>
      </c>
      <c r="L104" s="65">
        <v>1660</v>
      </c>
      <c r="M104" s="66">
        <v>2017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7545</v>
      </c>
      <c r="D107" s="81">
        <f t="shared" ref="D107:M107" si="5">+SUM(D102:D106)</f>
        <v>7337</v>
      </c>
      <c r="E107" s="81">
        <f t="shared" si="5"/>
        <v>7898</v>
      </c>
      <c r="F107" s="81">
        <f t="shared" si="5"/>
        <v>7757</v>
      </c>
      <c r="G107" s="81">
        <f t="shared" si="5"/>
        <v>7788</v>
      </c>
      <c r="H107" s="82">
        <f t="shared" si="5"/>
        <v>7667</v>
      </c>
      <c r="I107" s="82">
        <f t="shared" si="5"/>
        <v>7503</v>
      </c>
      <c r="J107" s="82">
        <f t="shared" si="5"/>
        <v>8296</v>
      </c>
      <c r="K107" s="70">
        <f t="shared" si="5"/>
        <v>8478</v>
      </c>
      <c r="L107" s="70">
        <f t="shared" si="5"/>
        <v>8820</v>
      </c>
      <c r="M107" s="71">
        <f t="shared" si="5"/>
        <v>9601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3668</v>
      </c>
      <c r="D113" s="108">
        <v>3567</v>
      </c>
      <c r="E113" s="108">
        <v>3824</v>
      </c>
      <c r="F113" s="108">
        <v>3732</v>
      </c>
      <c r="G113" s="108">
        <v>3710</v>
      </c>
      <c r="H113" s="109">
        <v>3675</v>
      </c>
      <c r="I113" s="109">
        <v>3541</v>
      </c>
      <c r="J113" s="97">
        <v>3827</v>
      </c>
      <c r="K113" s="97">
        <v>3828</v>
      </c>
      <c r="L113" s="97">
        <v>3947</v>
      </c>
      <c r="M113" s="98">
        <v>4311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3877</v>
      </c>
      <c r="D114" s="77">
        <v>3770</v>
      </c>
      <c r="E114" s="77">
        <v>4074</v>
      </c>
      <c r="F114" s="77">
        <v>4025</v>
      </c>
      <c r="G114" s="77">
        <v>4078</v>
      </c>
      <c r="H114" s="78">
        <v>3992</v>
      </c>
      <c r="I114" s="78">
        <v>3962</v>
      </c>
      <c r="J114" s="78">
        <v>4469</v>
      </c>
      <c r="K114" s="65">
        <v>4650</v>
      </c>
      <c r="L114" s="65">
        <v>4873</v>
      </c>
      <c r="M114" s="66">
        <v>5290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7545</v>
      </c>
      <c r="D116" s="81">
        <f t="shared" si="6"/>
        <v>7337</v>
      </c>
      <c r="E116" s="81">
        <f t="shared" si="6"/>
        <v>7898</v>
      </c>
      <c r="F116" s="81">
        <f t="shared" si="6"/>
        <v>7757</v>
      </c>
      <c r="G116" s="81">
        <f t="shared" si="6"/>
        <v>7788</v>
      </c>
      <c r="H116" s="82">
        <f t="shared" si="6"/>
        <v>7667</v>
      </c>
      <c r="I116" s="82">
        <f t="shared" si="6"/>
        <v>7503</v>
      </c>
      <c r="J116" s="82">
        <f t="shared" si="6"/>
        <v>8296</v>
      </c>
      <c r="K116" s="70">
        <f t="shared" si="6"/>
        <v>8478</v>
      </c>
      <c r="L116" s="70">
        <f t="shared" si="6"/>
        <v>8820</v>
      </c>
      <c r="M116" s="71">
        <f t="shared" si="6"/>
        <v>9601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1335</v>
      </c>
      <c r="D122" s="115">
        <v>184</v>
      </c>
      <c r="E122" s="116">
        <f t="shared" ref="E122:E126" si="8">+IF(OR(C122=0,C122="-"),"",(D122/C122))</f>
        <v>0.13782771535580524</v>
      </c>
      <c r="F122" s="137"/>
      <c r="G122" s="241" t="s">
        <v>50</v>
      </c>
      <c r="H122" s="243"/>
      <c r="I122" s="117">
        <v>25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7859</v>
      </c>
      <c r="D123" s="115">
        <v>4561</v>
      </c>
      <c r="E123" s="116">
        <f t="shared" si="8"/>
        <v>0.58035373457182848</v>
      </c>
      <c r="F123" s="137"/>
      <c r="G123" s="241" t="s">
        <v>51</v>
      </c>
      <c r="H123" s="243"/>
      <c r="I123" s="117">
        <v>52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297</v>
      </c>
      <c r="D124" s="115">
        <v>67</v>
      </c>
      <c r="E124" s="116">
        <f t="shared" si="8"/>
        <v>0.22558922558922559</v>
      </c>
      <c r="F124" s="137"/>
      <c r="G124" s="241" t="s">
        <v>52</v>
      </c>
      <c r="H124" s="243"/>
      <c r="I124" s="117">
        <v>17</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110</v>
      </c>
      <c r="D125" s="115">
        <v>17</v>
      </c>
      <c r="E125" s="116">
        <f t="shared" si="8"/>
        <v>0.15454545454545454</v>
      </c>
      <c r="F125" s="137"/>
      <c r="G125" s="241" t="s">
        <v>53</v>
      </c>
      <c r="H125" s="243"/>
      <c r="I125" s="117">
        <v>15</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9601</v>
      </c>
      <c r="D127" s="118">
        <f>+SUM(D121:D126)</f>
        <v>4829</v>
      </c>
      <c r="E127" s="119">
        <f t="shared" ref="E127" si="9">+IF(C127=0,"",(D127/C127))</f>
        <v>0.50296844078741798</v>
      </c>
      <c r="F127" s="137"/>
      <c r="G127" s="246" t="s">
        <v>41</v>
      </c>
      <c r="H127" s="248"/>
      <c r="I127" s="120">
        <f>+SUM(I121:I126)</f>
        <v>109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77</v>
      </c>
      <c r="D132" s="102">
        <v>42</v>
      </c>
      <c r="E132" s="102">
        <v>0</v>
      </c>
      <c r="F132" s="102">
        <v>14</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138</v>
      </c>
      <c r="D133" s="77">
        <v>88</v>
      </c>
      <c r="E133" s="77">
        <v>105</v>
      </c>
      <c r="F133" s="77">
        <v>59</v>
      </c>
      <c r="G133" s="78">
        <v>96</v>
      </c>
      <c r="H133" s="78">
        <v>144</v>
      </c>
      <c r="I133" s="79">
        <v>107</v>
      </c>
      <c r="J133" s="78">
        <v>144</v>
      </c>
      <c r="K133" s="78">
        <v>257</v>
      </c>
      <c r="L133" s="124">
        <v>159</v>
      </c>
      <c r="M133" s="125">
        <v>337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1023</v>
      </c>
      <c r="D134" s="77">
        <v>950</v>
      </c>
      <c r="E134" s="77">
        <v>1054</v>
      </c>
      <c r="F134" s="77">
        <v>797</v>
      </c>
      <c r="G134" s="78">
        <v>626</v>
      </c>
      <c r="H134" s="78">
        <v>618</v>
      </c>
      <c r="I134" s="79">
        <v>722</v>
      </c>
      <c r="J134" s="78">
        <v>812</v>
      </c>
      <c r="K134" s="78">
        <v>765</v>
      </c>
      <c r="L134" s="124">
        <v>1022</v>
      </c>
      <c r="M134" s="125">
        <v>1421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31</v>
      </c>
      <c r="D135" s="77">
        <v>19</v>
      </c>
      <c r="E135" s="77">
        <v>92</v>
      </c>
      <c r="F135" s="77">
        <v>34</v>
      </c>
      <c r="G135" s="78">
        <v>93</v>
      </c>
      <c r="H135" s="78">
        <v>54</v>
      </c>
      <c r="I135" s="79">
        <v>37</v>
      </c>
      <c r="J135" s="78">
        <v>109</v>
      </c>
      <c r="K135" s="78">
        <v>84</v>
      </c>
      <c r="L135" s="124">
        <v>69</v>
      </c>
      <c r="M135" s="125">
        <v>84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v>
      </c>
      <c r="D136" s="77">
        <v>0</v>
      </c>
      <c r="E136" s="77">
        <v>0</v>
      </c>
      <c r="F136" s="77">
        <v>47</v>
      </c>
      <c r="G136" s="78">
        <v>18</v>
      </c>
      <c r="H136" s="78">
        <v>25</v>
      </c>
      <c r="I136" s="79">
        <v>3</v>
      </c>
      <c r="J136" s="78">
        <v>48</v>
      </c>
      <c r="K136" s="78">
        <v>32</v>
      </c>
      <c r="L136" s="124">
        <v>2</v>
      </c>
      <c r="M136" s="125">
        <v>21</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1270</v>
      </c>
      <c r="D138" s="81">
        <f t="shared" ref="D138:I138" si="10">+SUM(D132:D137)</f>
        <v>1099</v>
      </c>
      <c r="E138" s="81">
        <f t="shared" si="10"/>
        <v>1251</v>
      </c>
      <c r="F138" s="81">
        <f t="shared" si="10"/>
        <v>951</v>
      </c>
      <c r="G138" s="82">
        <f t="shared" si="10"/>
        <v>833</v>
      </c>
      <c r="H138" s="82">
        <f t="shared" si="10"/>
        <v>841</v>
      </c>
      <c r="I138" s="83">
        <f t="shared" si="10"/>
        <v>869</v>
      </c>
      <c r="J138" s="82">
        <f>+SUM(J132:J137)</f>
        <v>1113</v>
      </c>
      <c r="K138" s="82">
        <f t="shared" ref="K138" si="11">+SUM(K132:K137)</f>
        <v>1138</v>
      </c>
      <c r="L138" s="127">
        <f>+SUM(L132:L137)</f>
        <v>1252</v>
      </c>
      <c r="M138" s="128">
        <f>+SUM(M132:M137)</f>
        <v>1863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26</v>
      </c>
      <c r="D144" s="102">
        <v>53</v>
      </c>
      <c r="E144" s="102">
        <v>19</v>
      </c>
      <c r="F144" s="102">
        <v>31</v>
      </c>
      <c r="G144" s="103">
        <v>46</v>
      </c>
      <c r="H144" s="103">
        <v>7</v>
      </c>
      <c r="I144" s="96">
        <v>0</v>
      </c>
      <c r="J144" s="103">
        <v>0</v>
      </c>
      <c r="K144" s="103">
        <v>1</v>
      </c>
      <c r="L144" s="122">
        <v>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232</v>
      </c>
      <c r="D145" s="77">
        <v>137</v>
      </c>
      <c r="E145" s="77">
        <v>62</v>
      </c>
      <c r="F145" s="77">
        <v>40</v>
      </c>
      <c r="G145" s="78">
        <v>77</v>
      </c>
      <c r="H145" s="78">
        <v>88</v>
      </c>
      <c r="I145" s="79">
        <v>47</v>
      </c>
      <c r="J145" s="78">
        <v>105</v>
      </c>
      <c r="K145" s="78">
        <v>75</v>
      </c>
      <c r="L145" s="124">
        <v>170</v>
      </c>
      <c r="M145" s="125">
        <v>242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496</v>
      </c>
      <c r="D146" s="77">
        <v>488</v>
      </c>
      <c r="E146" s="77">
        <v>672</v>
      </c>
      <c r="F146" s="77">
        <v>606</v>
      </c>
      <c r="G146" s="78">
        <v>798</v>
      </c>
      <c r="H146" s="78">
        <v>949</v>
      </c>
      <c r="I146" s="79">
        <v>877</v>
      </c>
      <c r="J146" s="78">
        <v>1049</v>
      </c>
      <c r="K146" s="78">
        <v>1220</v>
      </c>
      <c r="L146" s="124">
        <v>1011</v>
      </c>
      <c r="M146" s="125">
        <v>956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107</v>
      </c>
      <c r="D147" s="77">
        <v>54</v>
      </c>
      <c r="E147" s="77">
        <v>88</v>
      </c>
      <c r="F147" s="77">
        <v>97</v>
      </c>
      <c r="G147" s="78">
        <v>95</v>
      </c>
      <c r="H147" s="78">
        <v>134</v>
      </c>
      <c r="I147" s="79">
        <v>113</v>
      </c>
      <c r="J147" s="78">
        <v>109</v>
      </c>
      <c r="K147" s="78">
        <v>135</v>
      </c>
      <c r="L147" s="124">
        <v>151</v>
      </c>
      <c r="M147" s="125">
        <v>223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5</v>
      </c>
      <c r="E148" s="77">
        <v>0</v>
      </c>
      <c r="F148" s="77">
        <v>0</v>
      </c>
      <c r="G148" s="78">
        <v>21</v>
      </c>
      <c r="H148" s="78">
        <v>21</v>
      </c>
      <c r="I148" s="79">
        <v>10</v>
      </c>
      <c r="J148" s="78">
        <v>29</v>
      </c>
      <c r="K148" s="78">
        <v>25</v>
      </c>
      <c r="L148" s="124">
        <v>57</v>
      </c>
      <c r="M148" s="125">
        <v>36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861</v>
      </c>
      <c r="D150" s="81">
        <f t="shared" ref="D150:I150" si="12">+SUM(D144:D149)</f>
        <v>737</v>
      </c>
      <c r="E150" s="81">
        <f t="shared" si="12"/>
        <v>841</v>
      </c>
      <c r="F150" s="81">
        <f t="shared" si="12"/>
        <v>774</v>
      </c>
      <c r="G150" s="82">
        <f t="shared" si="12"/>
        <v>1037</v>
      </c>
      <c r="H150" s="82">
        <f t="shared" si="12"/>
        <v>1199</v>
      </c>
      <c r="I150" s="83">
        <f t="shared" si="12"/>
        <v>1047</v>
      </c>
      <c r="J150" s="82">
        <f>+SUM(J144:J149)</f>
        <v>1292</v>
      </c>
      <c r="K150" s="82">
        <f t="shared" ref="K150" si="13">+SUM(K144:K149)</f>
        <v>1456</v>
      </c>
      <c r="L150" s="127">
        <f>+SUM(L144:L149)</f>
        <v>1390</v>
      </c>
      <c r="M150" s="128">
        <f>+SUM(M144:M149)</f>
        <v>1457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1209</v>
      </c>
      <c r="C155" s="130">
        <f>+IFERROR((VLOOKUP(A155,Hoja2!$A$2:$I$1444,4,FALSE)),"")</f>
        <v>1210</v>
      </c>
      <c r="D155" s="169" t="str">
        <f>+IFERROR((VLOOKUP(A155,Hoja2!$A$2:$I$1444,5,FALSE)),"")</f>
        <v>UNIVERSIDAD FRANCISCO DE PAULA SANTANDER</v>
      </c>
      <c r="E155" s="169"/>
      <c r="F155" s="169"/>
      <c r="G155" s="170"/>
      <c r="H155" s="130" t="str">
        <f>+IFERROR((VLOOKUP(A155,Hoja2!$A$2:$I$1444,6,FALSE)),"")</f>
        <v>Norte de Santander</v>
      </c>
      <c r="I155" s="130" t="str">
        <f>+IFERROR((VLOOKUP(A155,Hoja2!$A$2:$I$1444,7,FALSE)),"")</f>
        <v>Oficial</v>
      </c>
      <c r="J155" s="249" t="str">
        <f>+IFERROR((VLOOKUP(A155,Hoja2!$A$2:$I$1444,8,FALSE)),"")</f>
        <v>Universidad</v>
      </c>
      <c r="K155" s="250"/>
      <c r="L155" s="131">
        <f>+IFERROR((VLOOKUP(A155,Hoja2!$A$2:$I$1444,9,FALSE)),"")</f>
        <v>6142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1704</v>
      </c>
      <c r="C156" s="130">
        <f>+IFERROR((VLOOKUP(A156,Hoja2!$A$2:$I$1444,4,FALSE)),"")</f>
        <v>1704</v>
      </c>
      <c r="D156" s="163" t="str">
        <f>+IFERROR((VLOOKUP(A156,Hoja2!$A$2:$I$1444,5,FALSE)),"")</f>
        <v>UNIVERSIDAD SANTO TOMAS</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33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2102</v>
      </c>
      <c r="C157" s="130">
        <f>+IFERROR((VLOOKUP(A157,Hoja2!$A$2:$I$1444,4,FALSE)),"")</f>
        <v>2102</v>
      </c>
      <c r="D157" s="163" t="str">
        <f>+IFERROR((VLOOKUP(A157,Hoja2!$A$2:$I$1444,5,FALSE)),"")</f>
        <v>UNIVERSIDAD NACIONAL ABIERTA Y A DISTANCIA UNAD</v>
      </c>
      <c r="E157" s="163"/>
      <c r="F157" s="163"/>
      <c r="G157" s="164"/>
      <c r="H157" s="130" t="str">
        <f>+IFERROR((VLOOKUP(A157,Hoja2!$A$2:$I$1444,6,FALSE)),"")</f>
        <v>Bogotá, D.C.</v>
      </c>
      <c r="I157" s="130" t="str">
        <f>+IFERROR((VLOOKUP(A157,Hoja2!$A$2:$I$1444,7,FALSE)),"")</f>
        <v>Oficial</v>
      </c>
      <c r="J157" s="249" t="str">
        <f>+IFERROR((VLOOKUP(A157,Hoja2!$A$2:$I$1444,8,FALSE)),"")</f>
        <v>Universidad</v>
      </c>
      <c r="K157" s="250"/>
      <c r="L157" s="131">
        <f>+IFERROR((VLOOKUP(A157,Hoja2!$A$2:$I$1444,9,FALSE)),"")</f>
        <v>2162</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57</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2829</v>
      </c>
      <c r="C159" s="130">
        <f>+IFERROR((VLOOKUP(A159,Hoja2!$A$2:$I$1444,4,FALSE)),"")</f>
        <v>2829</v>
      </c>
      <c r="D159" s="163" t="str">
        <f>+IFERROR((VLOOKUP(A159,Hoja2!$A$2:$I$1444,5,FALSE)),"")</f>
        <v>CORPORACION UNIVERSITARIA MINUTO DE DIOS -UNIMINUTO-</v>
      </c>
      <c r="E159" s="163"/>
      <c r="F159" s="163"/>
      <c r="G159" s="164"/>
      <c r="H159" s="130" t="str">
        <f>+IFERROR((VLOOKUP(A159,Hoja2!$A$2:$I$1444,6,FALSE)),"")</f>
        <v>Bogotá, D.C.</v>
      </c>
      <c r="I159" s="130" t="str">
        <f>+IFERROR((VLOOKUP(A159,Hoja2!$A$2:$I$1444,7,FALSE)),"")</f>
        <v>Privado</v>
      </c>
      <c r="J159" s="249" t="str">
        <f>+IFERROR((VLOOKUP(A159,Hoja2!$A$2:$I$1444,8,FALSE)),"")</f>
        <v>Institución Universitaria/Escuela Tecnológica</v>
      </c>
      <c r="K159" s="250"/>
      <c r="L159" s="131">
        <f>+IFERROR((VLOOKUP(A159,Hoja2!$A$2:$I$1444,9,FALSE)),"")</f>
        <v>288</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3718</v>
      </c>
      <c r="C160" s="130">
        <f>+IFERROR((VLOOKUP(A160,Hoja2!$A$2:$I$1444,4,FALSE)),"")</f>
        <v>3718</v>
      </c>
      <c r="D160" s="163" t="str">
        <f>+IFERROR((VLOOKUP(A160,Hoja2!$A$2:$I$1444,5,FALSE)),"")</f>
        <v>FUNDACION DE ESTUDIOS SUPERIORES COMFANORTE -F.E.S.C.-</v>
      </c>
      <c r="E160" s="163"/>
      <c r="F160" s="163"/>
      <c r="G160" s="164"/>
      <c r="H160" s="130" t="str">
        <f>+IFERROR((VLOOKUP(A160,Hoja2!$A$2:$I$1444,6,FALSE)),"")</f>
        <v>Norte de Santander</v>
      </c>
      <c r="I160" s="130" t="str">
        <f>+IFERROR((VLOOKUP(A160,Hoja2!$A$2:$I$1444,7,FALSE)),"")</f>
        <v>Privado</v>
      </c>
      <c r="J160" s="249" t="str">
        <f>+IFERROR((VLOOKUP(A160,Hoja2!$A$2:$I$1444,8,FALSE)),"")</f>
        <v>Institución Tecnológica</v>
      </c>
      <c r="K160" s="250"/>
      <c r="L160" s="131">
        <f>+IFERROR((VLOOKUP(A160,Hoja2!$A$2:$I$1444,9,FALSE)),"")</f>
        <v>275</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9110</v>
      </c>
      <c r="C161" s="130">
        <f>+IFERROR((VLOOKUP(A161,Hoja2!$A$2:$I$1444,4,FALSE)),"")</f>
        <v>9110</v>
      </c>
      <c r="D161" s="163" t="str">
        <f>+IFERROR((VLOOKUP(A161,Hoja2!$A$2:$I$1444,5,FALSE)),"")</f>
        <v>SERVICIO NACIONAL DE APRENDIZAJE-SENA-</v>
      </c>
      <c r="E161" s="163"/>
      <c r="F161" s="163"/>
      <c r="G161" s="164"/>
      <c r="H161" s="130" t="str">
        <f>+IFERROR((VLOOKUP(A161,Hoja2!$A$2:$I$1444,6,FALSE)),"")</f>
        <v>Bogotá, D.C.</v>
      </c>
      <c r="I161" s="130" t="str">
        <f>+IFERROR((VLOOKUP(A161,Hoja2!$A$2:$I$1444,7,FALSE)),"")</f>
        <v>Oficial</v>
      </c>
      <c r="J161" s="249" t="str">
        <f>+IFERROR((VLOOKUP(A161,Hoja2!$A$2:$I$1444,8,FALSE)),"")</f>
        <v>Institución Tecnológica</v>
      </c>
      <c r="K161" s="250"/>
      <c r="L161" s="131">
        <f>+IFERROR((VLOOKUP(A161,Hoja2!$A$2:$I$1444,9,FALSE)),"")</f>
        <v>644</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9601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wmR7OaIcLM/RNmtX2lA3cWQZPifXvoIgqUQKeT/GDrDRVWuSImXhonXhUMLyUEWsHTRUIWQgddrdk90REDriw==" saltValue="2M2sCHnzqWk8DUAm9gMH7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4</v>
      </c>
      <c r="B1006">
        <v>54498</v>
      </c>
      <c r="C1006">
        <v>2104</v>
      </c>
      <c r="D1006">
        <v>2104</v>
      </c>
      <c r="E1006" t="s">
        <v>155</v>
      </c>
      <c r="F1006" t="s">
        <v>137</v>
      </c>
      <c r="G1006" t="s">
        <v>39</v>
      </c>
      <c r="H1006" t="s">
        <v>156</v>
      </c>
      <c r="I1006">
        <v>57</v>
      </c>
    </row>
    <row r="1007" spans="1:9" x14ac:dyDescent="0.25">
      <c r="A1007" s="167">
        <f>+COUNTIF($B$1:B1007,Hoja1!$D$10)</f>
        <v>5</v>
      </c>
      <c r="B1007">
        <v>54498</v>
      </c>
      <c r="C1007">
        <v>2829</v>
      </c>
      <c r="D1007">
        <v>2829</v>
      </c>
      <c r="E1007" t="s">
        <v>170</v>
      </c>
      <c r="F1007" t="s">
        <v>137</v>
      </c>
      <c r="G1007" t="s">
        <v>138</v>
      </c>
      <c r="H1007" t="s">
        <v>156</v>
      </c>
      <c r="I1007">
        <v>288</v>
      </c>
    </row>
    <row r="1008" spans="1:9" x14ac:dyDescent="0.25">
      <c r="A1008" s="167">
        <f>+COUNTIF($B$1:B1008,Hoja1!$D$10)</f>
        <v>6</v>
      </c>
      <c r="B1008">
        <v>54498</v>
      </c>
      <c r="C1008">
        <v>3718</v>
      </c>
      <c r="D1008">
        <v>3718</v>
      </c>
      <c r="E1008" t="s">
        <v>387</v>
      </c>
      <c r="F1008" t="s">
        <v>242</v>
      </c>
      <c r="G1008" t="s">
        <v>138</v>
      </c>
      <c r="H1008" t="s">
        <v>179</v>
      </c>
      <c r="I1008">
        <v>275</v>
      </c>
    </row>
    <row r="1009" spans="1:9" x14ac:dyDescent="0.25">
      <c r="A1009" s="167">
        <f>+COUNTIF($B$1:B1009,Hoja1!$D$10)</f>
        <v>7</v>
      </c>
      <c r="B1009">
        <v>54498</v>
      </c>
      <c r="C1009">
        <v>9110</v>
      </c>
      <c r="D1009">
        <v>9110</v>
      </c>
      <c r="E1009" t="s">
        <v>186</v>
      </c>
      <c r="F1009" t="s">
        <v>137</v>
      </c>
      <c r="G1009" t="s">
        <v>39</v>
      </c>
      <c r="H1009" t="s">
        <v>179</v>
      </c>
      <c r="I1009">
        <v>644</v>
      </c>
    </row>
    <row r="1010" spans="1:9" x14ac:dyDescent="0.25">
      <c r="A1010" s="167">
        <f>+COUNTIF($B$1:B1010,Hoja1!$D$10)</f>
        <v>7</v>
      </c>
      <c r="B1010">
        <v>54518</v>
      </c>
      <c r="C1010">
        <v>1212</v>
      </c>
      <c r="D1010">
        <v>1212</v>
      </c>
      <c r="E1010" t="s">
        <v>241</v>
      </c>
      <c r="F1010" t="s">
        <v>242</v>
      </c>
      <c r="G1010" t="s">
        <v>39</v>
      </c>
      <c r="H1010" t="s">
        <v>130</v>
      </c>
      <c r="I1010">
        <v>13339</v>
      </c>
    </row>
    <row r="1011" spans="1:9" x14ac:dyDescent="0.25">
      <c r="A1011" s="167">
        <f>+COUNTIF($B$1:B1011,Hoja1!$D$10)</f>
        <v>7</v>
      </c>
      <c r="B1011">
        <v>54518</v>
      </c>
      <c r="C1011">
        <v>2102</v>
      </c>
      <c r="D1011">
        <v>2102</v>
      </c>
      <c r="E1011" t="s">
        <v>154</v>
      </c>
      <c r="F1011" t="s">
        <v>137</v>
      </c>
      <c r="G1011" t="s">
        <v>39</v>
      </c>
      <c r="H1011" t="s">
        <v>130</v>
      </c>
      <c r="I1011">
        <v>1382</v>
      </c>
    </row>
    <row r="1012" spans="1:9" x14ac:dyDescent="0.25">
      <c r="A1012" s="167">
        <f>+COUNTIF($B$1:B1012,Hoja1!$D$10)</f>
        <v>7</v>
      </c>
      <c r="B1012">
        <v>54518</v>
      </c>
      <c r="C1012">
        <v>2104</v>
      </c>
      <c r="D1012">
        <v>2104</v>
      </c>
      <c r="E1012" t="s">
        <v>155</v>
      </c>
      <c r="F1012" t="s">
        <v>137</v>
      </c>
      <c r="G1012" t="s">
        <v>39</v>
      </c>
      <c r="H1012" t="s">
        <v>156</v>
      </c>
      <c r="I1012">
        <v>28</v>
      </c>
    </row>
    <row r="1013" spans="1:9" x14ac:dyDescent="0.25">
      <c r="A1013" s="167">
        <f>+COUNTIF($B$1:B1013,Hoja1!$D$10)</f>
        <v>7</v>
      </c>
      <c r="B1013">
        <v>54518</v>
      </c>
      <c r="C1013">
        <v>3102</v>
      </c>
      <c r="D1013">
        <v>3102</v>
      </c>
      <c r="E1013" t="s">
        <v>386</v>
      </c>
      <c r="F1013" t="s">
        <v>242</v>
      </c>
      <c r="G1013" t="s">
        <v>39</v>
      </c>
      <c r="H1013" t="s">
        <v>179</v>
      </c>
      <c r="I1013">
        <v>1028</v>
      </c>
    </row>
    <row r="1014" spans="1:9" x14ac:dyDescent="0.25">
      <c r="A1014" s="167">
        <f>+COUNTIF($B$1:B1014,Hoja1!$D$10)</f>
        <v>7</v>
      </c>
      <c r="B1014">
        <v>54518</v>
      </c>
      <c r="C1014">
        <v>9110</v>
      </c>
      <c r="D1014">
        <v>9110</v>
      </c>
      <c r="E1014" t="s">
        <v>186</v>
      </c>
      <c r="F1014" t="s">
        <v>137</v>
      </c>
      <c r="G1014" t="s">
        <v>39</v>
      </c>
      <c r="H1014" t="s">
        <v>179</v>
      </c>
      <c r="I1014">
        <v>110</v>
      </c>
    </row>
    <row r="1015" spans="1:9" x14ac:dyDescent="0.25">
      <c r="A1015" s="167">
        <f>+COUNTIF($B$1:B1015,Hoja1!$D$10)</f>
        <v>7</v>
      </c>
      <c r="B1015">
        <v>54599</v>
      </c>
      <c r="C1015">
        <v>2104</v>
      </c>
      <c r="D1015">
        <v>2104</v>
      </c>
      <c r="E1015" t="s">
        <v>155</v>
      </c>
      <c r="F1015" t="s">
        <v>137</v>
      </c>
      <c r="G1015" t="s">
        <v>39</v>
      </c>
      <c r="H1015" t="s">
        <v>156</v>
      </c>
      <c r="I1015">
        <v>10</v>
      </c>
    </row>
    <row r="1016" spans="1:9" x14ac:dyDescent="0.25">
      <c r="A1016" s="167">
        <f>+COUNTIF($B$1:B1016,Hoja1!$D$10)</f>
        <v>7</v>
      </c>
      <c r="B1016">
        <v>54660</v>
      </c>
      <c r="C1016">
        <v>2104</v>
      </c>
      <c r="D1016">
        <v>2104</v>
      </c>
      <c r="E1016" t="s">
        <v>155</v>
      </c>
      <c r="F1016" t="s">
        <v>137</v>
      </c>
      <c r="G1016" t="s">
        <v>39</v>
      </c>
      <c r="H1016" t="s">
        <v>156</v>
      </c>
      <c r="I1016">
        <v>8</v>
      </c>
    </row>
    <row r="1017" spans="1:9" x14ac:dyDescent="0.25">
      <c r="A1017" s="167">
        <f>+COUNTIF($B$1:B1017,Hoja1!$D$10)</f>
        <v>7</v>
      </c>
      <c r="B1017">
        <v>54720</v>
      </c>
      <c r="C1017">
        <v>2104</v>
      </c>
      <c r="D1017">
        <v>2104</v>
      </c>
      <c r="E1017" t="s">
        <v>155</v>
      </c>
      <c r="F1017" t="s">
        <v>137</v>
      </c>
      <c r="G1017" t="s">
        <v>39</v>
      </c>
      <c r="H1017" t="s">
        <v>156</v>
      </c>
      <c r="I1017">
        <v>11</v>
      </c>
    </row>
    <row r="1018" spans="1:9" x14ac:dyDescent="0.25">
      <c r="A1018" s="167">
        <f>+COUNTIF($B$1:B1018,Hoja1!$D$10)</f>
        <v>7</v>
      </c>
      <c r="B1018">
        <v>54810</v>
      </c>
      <c r="C1018">
        <v>2104</v>
      </c>
      <c r="D1018">
        <v>2104</v>
      </c>
      <c r="E1018" t="s">
        <v>155</v>
      </c>
      <c r="F1018" t="s">
        <v>137</v>
      </c>
      <c r="G1018" t="s">
        <v>39</v>
      </c>
      <c r="H1018" t="s">
        <v>156</v>
      </c>
      <c r="I1018">
        <v>75</v>
      </c>
    </row>
    <row r="1019" spans="1:9" x14ac:dyDescent="0.25">
      <c r="A1019" s="167">
        <f>+COUNTIF($B$1:B1019,Hoja1!$D$10)</f>
        <v>7</v>
      </c>
      <c r="B1019">
        <v>54810</v>
      </c>
      <c r="C1019">
        <v>2829</v>
      </c>
      <c r="D1019">
        <v>2829</v>
      </c>
      <c r="E1019" t="s">
        <v>170</v>
      </c>
      <c r="F1019" t="s">
        <v>137</v>
      </c>
      <c r="G1019" t="s">
        <v>138</v>
      </c>
      <c r="H1019" t="s">
        <v>156</v>
      </c>
      <c r="I1019">
        <v>1</v>
      </c>
    </row>
    <row r="1020" spans="1:9" x14ac:dyDescent="0.25">
      <c r="A1020" s="167">
        <f>+COUNTIF($B$1:B1020,Hoja1!$D$10)</f>
        <v>7</v>
      </c>
      <c r="B1020">
        <v>54810</v>
      </c>
      <c r="C1020">
        <v>9110</v>
      </c>
      <c r="D1020">
        <v>9110</v>
      </c>
      <c r="E1020" t="s">
        <v>186</v>
      </c>
      <c r="F1020" t="s">
        <v>137</v>
      </c>
      <c r="G1020" t="s">
        <v>39</v>
      </c>
      <c r="H1020" t="s">
        <v>179</v>
      </c>
      <c r="I1020">
        <v>231</v>
      </c>
    </row>
    <row r="1021" spans="1:9" x14ac:dyDescent="0.25">
      <c r="A1021" s="167">
        <f>+COUNTIF($B$1:B1021,Hoja1!$D$10)</f>
        <v>7</v>
      </c>
      <c r="B1021">
        <v>54874</v>
      </c>
      <c r="C1021">
        <v>1212</v>
      </c>
      <c r="D1021">
        <v>1212</v>
      </c>
      <c r="E1021" t="s">
        <v>241</v>
      </c>
      <c r="F1021" t="s">
        <v>242</v>
      </c>
      <c r="G1021" t="s">
        <v>39</v>
      </c>
      <c r="H1021" t="s">
        <v>130</v>
      </c>
      <c r="I1021">
        <v>4299</v>
      </c>
    </row>
    <row r="1022" spans="1:9" x14ac:dyDescent="0.25">
      <c r="A1022" s="167">
        <f>+COUNTIF($B$1:B1022,Hoja1!$D$10)</f>
        <v>7</v>
      </c>
      <c r="B1022">
        <v>54874</v>
      </c>
      <c r="C1022">
        <v>9110</v>
      </c>
      <c r="D1022">
        <v>9110</v>
      </c>
      <c r="E1022" t="s">
        <v>186</v>
      </c>
      <c r="F1022" t="s">
        <v>137</v>
      </c>
      <c r="G1022" t="s">
        <v>39</v>
      </c>
      <c r="H1022" t="s">
        <v>179</v>
      </c>
      <c r="I1022">
        <v>33</v>
      </c>
    </row>
    <row r="1023" spans="1:9" x14ac:dyDescent="0.25">
      <c r="A1023" s="167">
        <f>+COUNTIF($B$1:B1023,Hoja1!$D$10)</f>
        <v>7</v>
      </c>
      <c r="B1023">
        <v>63001</v>
      </c>
      <c r="C1023">
        <v>1201</v>
      </c>
      <c r="D1023">
        <v>1201</v>
      </c>
      <c r="E1023" t="s">
        <v>133</v>
      </c>
      <c r="F1023" t="s">
        <v>129</v>
      </c>
      <c r="G1023" t="s">
        <v>39</v>
      </c>
      <c r="H1023" t="s">
        <v>130</v>
      </c>
      <c r="I1023">
        <v>1</v>
      </c>
    </row>
    <row r="1024" spans="1:9" x14ac:dyDescent="0.25">
      <c r="A1024" s="167">
        <f>+COUNTIF($B$1:B1024,Hoja1!$D$10)</f>
        <v>7</v>
      </c>
      <c r="B1024">
        <v>63001</v>
      </c>
      <c r="C1024">
        <v>1208</v>
      </c>
      <c r="D1024">
        <v>1208</v>
      </c>
      <c r="E1024" t="s">
        <v>344</v>
      </c>
      <c r="F1024" t="s">
        <v>345</v>
      </c>
      <c r="G1024" t="s">
        <v>39</v>
      </c>
      <c r="H1024" t="s">
        <v>130</v>
      </c>
      <c r="I1024">
        <v>14857</v>
      </c>
    </row>
    <row r="1025" spans="1:9" x14ac:dyDescent="0.25">
      <c r="A1025" s="167">
        <f>+COUNTIF($B$1:B1025,Hoja1!$D$10)</f>
        <v>7</v>
      </c>
      <c r="B1025">
        <v>63001</v>
      </c>
      <c r="C1025">
        <v>1704</v>
      </c>
      <c r="D1025">
        <v>1704</v>
      </c>
      <c r="E1025" t="s">
        <v>136</v>
      </c>
      <c r="F1025" t="s">
        <v>137</v>
      </c>
      <c r="G1025" t="s">
        <v>138</v>
      </c>
      <c r="H1025" t="s">
        <v>130</v>
      </c>
      <c r="I1025">
        <v>89</v>
      </c>
    </row>
    <row r="1026" spans="1:9" x14ac:dyDescent="0.25">
      <c r="A1026" s="167">
        <f>+COUNTIF($B$1:B1026,Hoja1!$D$10)</f>
        <v>7</v>
      </c>
      <c r="B1026">
        <v>63001</v>
      </c>
      <c r="C1026">
        <v>1707</v>
      </c>
      <c r="D1026">
        <v>1707</v>
      </c>
      <c r="E1026" t="s">
        <v>245</v>
      </c>
      <c r="F1026" t="s">
        <v>137</v>
      </c>
      <c r="G1026" t="s">
        <v>138</v>
      </c>
      <c r="H1026" t="s">
        <v>130</v>
      </c>
      <c r="I1026">
        <v>18</v>
      </c>
    </row>
    <row r="1027" spans="1:9" x14ac:dyDescent="0.25">
      <c r="A1027" s="167">
        <f>+COUNTIF($B$1:B1027,Hoja1!$D$10)</f>
        <v>7</v>
      </c>
      <c r="B1027">
        <v>63001</v>
      </c>
      <c r="C1027">
        <v>1710</v>
      </c>
      <c r="D1027">
        <v>1710</v>
      </c>
      <c r="E1027" t="s">
        <v>140</v>
      </c>
      <c r="F1027" t="s">
        <v>129</v>
      </c>
      <c r="G1027" t="s">
        <v>138</v>
      </c>
      <c r="H1027" t="s">
        <v>130</v>
      </c>
      <c r="I1027">
        <v>79</v>
      </c>
    </row>
    <row r="1028" spans="1:9" x14ac:dyDescent="0.25">
      <c r="A1028" s="167">
        <f>+COUNTIF($B$1:B1028,Hoja1!$D$10)</f>
        <v>7</v>
      </c>
      <c r="B1028">
        <v>63001</v>
      </c>
      <c r="C1028">
        <v>1714</v>
      </c>
      <c r="D1028">
        <v>1714</v>
      </c>
      <c r="E1028" t="s">
        <v>144</v>
      </c>
      <c r="F1028" t="s">
        <v>137</v>
      </c>
      <c r="G1028" t="s">
        <v>138</v>
      </c>
      <c r="H1028" t="s">
        <v>130</v>
      </c>
      <c r="I1028">
        <v>56</v>
      </c>
    </row>
    <row r="1029" spans="1:9" x14ac:dyDescent="0.25">
      <c r="A1029" s="167">
        <f>+COUNTIF($B$1:B1029,Hoja1!$D$10)</f>
        <v>7</v>
      </c>
      <c r="B1029">
        <v>63001</v>
      </c>
      <c r="C1029">
        <v>1718</v>
      </c>
      <c r="D1029">
        <v>1716</v>
      </c>
      <c r="E1029" t="s">
        <v>145</v>
      </c>
      <c r="F1029" t="s">
        <v>213</v>
      </c>
      <c r="G1029" t="s">
        <v>138</v>
      </c>
      <c r="H1029" t="s">
        <v>130</v>
      </c>
      <c r="I1029">
        <v>22</v>
      </c>
    </row>
    <row r="1030" spans="1:9" x14ac:dyDescent="0.25">
      <c r="A1030" s="167">
        <f>+COUNTIF($B$1:B1030,Hoja1!$D$10)</f>
        <v>7</v>
      </c>
      <c r="B1030">
        <v>63001</v>
      </c>
      <c r="C1030">
        <v>1718</v>
      </c>
      <c r="D1030">
        <v>1717</v>
      </c>
      <c r="E1030" t="s">
        <v>145</v>
      </c>
      <c r="F1030" t="s">
        <v>129</v>
      </c>
      <c r="G1030" t="s">
        <v>138</v>
      </c>
      <c r="H1030" t="s">
        <v>130</v>
      </c>
      <c r="I1030">
        <v>154</v>
      </c>
    </row>
    <row r="1031" spans="1:9" x14ac:dyDescent="0.25">
      <c r="A1031" s="167">
        <f>+COUNTIF($B$1:B1031,Hoja1!$D$10)</f>
        <v>7</v>
      </c>
      <c r="B1031">
        <v>63001</v>
      </c>
      <c r="C1031">
        <v>1801</v>
      </c>
      <c r="D1031">
        <v>1802</v>
      </c>
      <c r="E1031" t="s">
        <v>252</v>
      </c>
      <c r="F1031" t="s">
        <v>345</v>
      </c>
      <c r="G1031" t="s">
        <v>138</v>
      </c>
      <c r="H1031" t="s">
        <v>130</v>
      </c>
      <c r="I1031">
        <v>2261</v>
      </c>
    </row>
    <row r="1032" spans="1:9" x14ac:dyDescent="0.25">
      <c r="A1032" s="167">
        <f>+COUNTIF($B$1:B1032,Hoja1!$D$10)</f>
        <v>7</v>
      </c>
      <c r="B1032">
        <v>63001</v>
      </c>
      <c r="C1032">
        <v>1823</v>
      </c>
      <c r="D1032">
        <v>1823</v>
      </c>
      <c r="E1032" t="s">
        <v>256</v>
      </c>
      <c r="F1032" t="s">
        <v>150</v>
      </c>
      <c r="G1032" t="s">
        <v>138</v>
      </c>
      <c r="H1032" t="s">
        <v>130</v>
      </c>
      <c r="I1032">
        <v>2</v>
      </c>
    </row>
    <row r="1033" spans="1:9" x14ac:dyDescent="0.25">
      <c r="A1033" s="167">
        <f>+COUNTIF($B$1:B1033,Hoja1!$D$10)</f>
        <v>7</v>
      </c>
      <c r="B1033">
        <v>63001</v>
      </c>
      <c r="C1033">
        <v>1826</v>
      </c>
      <c r="D1033">
        <v>1826</v>
      </c>
      <c r="E1033" t="s">
        <v>151</v>
      </c>
      <c r="F1033" t="s">
        <v>137</v>
      </c>
      <c r="G1033" t="s">
        <v>138</v>
      </c>
      <c r="H1033" t="s">
        <v>130</v>
      </c>
      <c r="I1033">
        <v>258</v>
      </c>
    </row>
    <row r="1034" spans="1:9" x14ac:dyDescent="0.25">
      <c r="A1034" s="167">
        <f>+COUNTIF($B$1:B1034,Hoja1!$D$10)</f>
        <v>7</v>
      </c>
      <c r="B1034">
        <v>63001</v>
      </c>
      <c r="C1034">
        <v>1827</v>
      </c>
      <c r="D1034">
        <v>1827</v>
      </c>
      <c r="E1034" t="s">
        <v>152</v>
      </c>
      <c r="F1034" t="s">
        <v>153</v>
      </c>
      <c r="G1034" t="s">
        <v>138</v>
      </c>
      <c r="H1034" t="s">
        <v>130</v>
      </c>
      <c r="I1034">
        <v>1</v>
      </c>
    </row>
    <row r="1035" spans="1:9" x14ac:dyDescent="0.25">
      <c r="A1035" s="167">
        <f>+COUNTIF($B$1:B1035,Hoja1!$D$10)</f>
        <v>7</v>
      </c>
      <c r="B1035">
        <v>63001</v>
      </c>
      <c r="C1035">
        <v>2104</v>
      </c>
      <c r="D1035">
        <v>2104</v>
      </c>
      <c r="E1035" t="s">
        <v>155</v>
      </c>
      <c r="F1035" t="s">
        <v>137</v>
      </c>
      <c r="G1035" t="s">
        <v>39</v>
      </c>
      <c r="H1035" t="s">
        <v>156</v>
      </c>
      <c r="I1035">
        <v>224</v>
      </c>
    </row>
    <row r="1036" spans="1:9" x14ac:dyDescent="0.25">
      <c r="A1036" s="167">
        <f>+COUNTIF($B$1:B1036,Hoja1!$D$10)</f>
        <v>7</v>
      </c>
      <c r="B1036">
        <v>63001</v>
      </c>
      <c r="C1036">
        <v>2708</v>
      </c>
      <c r="D1036">
        <v>2708</v>
      </c>
      <c r="E1036" t="s">
        <v>159</v>
      </c>
      <c r="F1036" t="s">
        <v>129</v>
      </c>
      <c r="G1036" t="s">
        <v>138</v>
      </c>
      <c r="H1036" t="s">
        <v>130</v>
      </c>
      <c r="I1036">
        <v>16</v>
      </c>
    </row>
    <row r="1037" spans="1:9" x14ac:dyDescent="0.25">
      <c r="A1037" s="167">
        <f>+COUNTIF($B$1:B1037,Hoja1!$D$10)</f>
        <v>7</v>
      </c>
      <c r="B1037">
        <v>63001</v>
      </c>
      <c r="C1037">
        <v>2812</v>
      </c>
      <c r="D1037">
        <v>2812</v>
      </c>
      <c r="E1037" t="s">
        <v>275</v>
      </c>
      <c r="F1037" t="s">
        <v>137</v>
      </c>
      <c r="G1037" t="s">
        <v>138</v>
      </c>
      <c r="H1037" t="s">
        <v>130</v>
      </c>
      <c r="I1037">
        <v>11</v>
      </c>
    </row>
    <row r="1038" spans="1:9" x14ac:dyDescent="0.25">
      <c r="A1038" s="167">
        <f>+COUNTIF($B$1:B1038,Hoja1!$D$10)</f>
        <v>7</v>
      </c>
      <c r="B1038">
        <v>63001</v>
      </c>
      <c r="C1038">
        <v>2833</v>
      </c>
      <c r="D1038">
        <v>2833</v>
      </c>
      <c r="E1038" t="s">
        <v>171</v>
      </c>
      <c r="F1038" t="s">
        <v>129</v>
      </c>
      <c r="G1038" t="s">
        <v>138</v>
      </c>
      <c r="H1038" t="s">
        <v>156</v>
      </c>
      <c r="I1038">
        <v>275</v>
      </c>
    </row>
    <row r="1039" spans="1:9" x14ac:dyDescent="0.25">
      <c r="A1039" s="167">
        <f>+COUNTIF($B$1:B1039,Hoja1!$D$10)</f>
        <v>7</v>
      </c>
      <c r="B1039">
        <v>63001</v>
      </c>
      <c r="C1039">
        <v>2840</v>
      </c>
      <c r="D1039">
        <v>2840</v>
      </c>
      <c r="E1039" t="s">
        <v>389</v>
      </c>
      <c r="F1039" t="s">
        <v>345</v>
      </c>
      <c r="G1039" t="s">
        <v>138</v>
      </c>
      <c r="H1039" t="s">
        <v>156</v>
      </c>
      <c r="I1039">
        <v>1700</v>
      </c>
    </row>
    <row r="1040" spans="1:9" x14ac:dyDescent="0.25">
      <c r="A1040" s="167">
        <f>+COUNTIF($B$1:B1040,Hoja1!$D$10)</f>
        <v>7</v>
      </c>
      <c r="B1040">
        <v>63001</v>
      </c>
      <c r="C1040">
        <v>4709</v>
      </c>
      <c r="D1040">
        <v>4709</v>
      </c>
      <c r="E1040" t="s">
        <v>390</v>
      </c>
      <c r="F1040" t="s">
        <v>345</v>
      </c>
      <c r="G1040" t="s">
        <v>138</v>
      </c>
      <c r="H1040" t="s">
        <v>156</v>
      </c>
      <c r="I1040">
        <v>1130</v>
      </c>
    </row>
    <row r="1041" spans="1:9" x14ac:dyDescent="0.25">
      <c r="A1041" s="167">
        <f>+COUNTIF($B$1:B1041,Hoja1!$D$10)</f>
        <v>7</v>
      </c>
      <c r="B1041">
        <v>63001</v>
      </c>
      <c r="C1041">
        <v>9110</v>
      </c>
      <c r="D1041">
        <v>9110</v>
      </c>
      <c r="E1041" t="s">
        <v>186</v>
      </c>
      <c r="F1041" t="s">
        <v>137</v>
      </c>
      <c r="G1041" t="s">
        <v>39</v>
      </c>
      <c r="H1041" t="s">
        <v>179</v>
      </c>
      <c r="I1041">
        <v>5422</v>
      </c>
    </row>
    <row r="1042" spans="1:9" x14ac:dyDescent="0.25">
      <c r="A1042" s="167">
        <f>+COUNTIF($B$1:B1042,Hoja1!$D$10)</f>
        <v>7</v>
      </c>
      <c r="B1042">
        <v>63001</v>
      </c>
      <c r="C1042">
        <v>9929</v>
      </c>
      <c r="D1042">
        <v>9929</v>
      </c>
      <c r="E1042" t="s">
        <v>194</v>
      </c>
      <c r="F1042" t="s">
        <v>195</v>
      </c>
      <c r="G1042" t="s">
        <v>39</v>
      </c>
      <c r="H1042" t="s">
        <v>130</v>
      </c>
      <c r="I1042">
        <v>1</v>
      </c>
    </row>
    <row r="1043" spans="1:9" x14ac:dyDescent="0.25">
      <c r="A1043" s="167">
        <f>+COUNTIF($B$1:B1043,Hoja1!$D$10)</f>
        <v>7</v>
      </c>
      <c r="B1043">
        <v>63111</v>
      </c>
      <c r="C1043">
        <v>4101</v>
      </c>
      <c r="D1043">
        <v>4101</v>
      </c>
      <c r="E1043" t="s">
        <v>391</v>
      </c>
      <c r="F1043" t="s">
        <v>213</v>
      </c>
      <c r="G1043" t="s">
        <v>39</v>
      </c>
      <c r="H1043" t="s">
        <v>182</v>
      </c>
      <c r="I1043">
        <v>14</v>
      </c>
    </row>
    <row r="1044" spans="1:9" x14ac:dyDescent="0.25">
      <c r="A1044" s="167">
        <f>+COUNTIF($B$1:B1044,Hoja1!$D$10)</f>
        <v>7</v>
      </c>
      <c r="B1044">
        <v>63190</v>
      </c>
      <c r="C1044">
        <v>2104</v>
      </c>
      <c r="D1044">
        <v>2104</v>
      </c>
      <c r="E1044" t="s">
        <v>155</v>
      </c>
      <c r="F1044" t="s">
        <v>137</v>
      </c>
      <c r="G1044" t="s">
        <v>39</v>
      </c>
      <c r="H1044" t="s">
        <v>156</v>
      </c>
      <c r="I1044">
        <v>11</v>
      </c>
    </row>
    <row r="1045" spans="1:9" x14ac:dyDescent="0.25">
      <c r="A1045" s="167">
        <f>+COUNTIF($B$1:B1045,Hoja1!$D$10)</f>
        <v>7</v>
      </c>
      <c r="B1045">
        <v>63272</v>
      </c>
      <c r="C1045">
        <v>2104</v>
      </c>
      <c r="D1045">
        <v>2104</v>
      </c>
      <c r="E1045" t="s">
        <v>155</v>
      </c>
      <c r="F1045" t="s">
        <v>137</v>
      </c>
      <c r="G1045" t="s">
        <v>39</v>
      </c>
      <c r="H1045" t="s">
        <v>156</v>
      </c>
      <c r="I1045">
        <v>8</v>
      </c>
    </row>
    <row r="1046" spans="1:9" x14ac:dyDescent="0.25">
      <c r="A1046" s="167">
        <f>+COUNTIF($B$1:B1046,Hoja1!$D$10)</f>
        <v>7</v>
      </c>
      <c r="B1046">
        <v>63302</v>
      </c>
      <c r="C1046">
        <v>2104</v>
      </c>
      <c r="D1046">
        <v>2104</v>
      </c>
      <c r="E1046" t="s">
        <v>155</v>
      </c>
      <c r="F1046" t="s">
        <v>137</v>
      </c>
      <c r="G1046" t="s">
        <v>39</v>
      </c>
      <c r="H1046" t="s">
        <v>156</v>
      </c>
      <c r="I1046">
        <v>22</v>
      </c>
    </row>
    <row r="1047" spans="1:9" x14ac:dyDescent="0.25">
      <c r="A1047" s="167">
        <f>+COUNTIF($B$1:B1047,Hoja1!$D$10)</f>
        <v>7</v>
      </c>
      <c r="B1047">
        <v>63401</v>
      </c>
      <c r="C1047">
        <v>2102</v>
      </c>
      <c r="D1047">
        <v>2102</v>
      </c>
      <c r="E1047" t="s">
        <v>154</v>
      </c>
      <c r="F1047" t="s">
        <v>137</v>
      </c>
      <c r="G1047" t="s">
        <v>39</v>
      </c>
      <c r="H1047" t="s">
        <v>130</v>
      </c>
      <c r="I1047">
        <v>247</v>
      </c>
    </row>
    <row r="1048" spans="1:9" x14ac:dyDescent="0.25">
      <c r="A1048" s="167">
        <f>+COUNTIF($B$1:B1048,Hoja1!$D$10)</f>
        <v>7</v>
      </c>
      <c r="B1048">
        <v>66001</v>
      </c>
      <c r="C1048">
        <v>1111</v>
      </c>
      <c r="D1048">
        <v>1111</v>
      </c>
      <c r="E1048" t="s">
        <v>131</v>
      </c>
      <c r="F1048" t="s">
        <v>132</v>
      </c>
      <c r="G1048" t="s">
        <v>39</v>
      </c>
      <c r="H1048" t="s">
        <v>130</v>
      </c>
      <c r="I1048">
        <v>17271</v>
      </c>
    </row>
    <row r="1049" spans="1:9" x14ac:dyDescent="0.25">
      <c r="A1049" s="167">
        <f>+COUNTIF($B$1:B1049,Hoja1!$D$10)</f>
        <v>7</v>
      </c>
      <c r="B1049">
        <v>66001</v>
      </c>
      <c r="C1049">
        <v>1207</v>
      </c>
      <c r="D1049">
        <v>1207</v>
      </c>
      <c r="E1049" t="s">
        <v>134</v>
      </c>
      <c r="F1049" t="s">
        <v>135</v>
      </c>
      <c r="G1049" t="s">
        <v>39</v>
      </c>
      <c r="H1049" t="s">
        <v>130</v>
      </c>
      <c r="I1049">
        <v>540</v>
      </c>
    </row>
    <row r="1050" spans="1:9" x14ac:dyDescent="0.25">
      <c r="A1050" s="167">
        <f>+COUNTIF($B$1:B1050,Hoja1!$D$10)</f>
        <v>7</v>
      </c>
      <c r="B1050">
        <v>66001</v>
      </c>
      <c r="C1050">
        <v>1208</v>
      </c>
      <c r="D1050">
        <v>1208</v>
      </c>
      <c r="E1050" t="s">
        <v>344</v>
      </c>
      <c r="F1050" t="s">
        <v>345</v>
      </c>
      <c r="G1050" t="s">
        <v>39</v>
      </c>
      <c r="H1050" t="s">
        <v>130</v>
      </c>
      <c r="I1050">
        <v>487</v>
      </c>
    </row>
    <row r="1051" spans="1:9" x14ac:dyDescent="0.25">
      <c r="A1051" s="167">
        <f>+COUNTIF($B$1:B1051,Hoja1!$D$10)</f>
        <v>7</v>
      </c>
      <c r="B1051">
        <v>66001</v>
      </c>
      <c r="C1051">
        <v>1706</v>
      </c>
      <c r="D1051">
        <v>1706</v>
      </c>
      <c r="E1051" t="s">
        <v>139</v>
      </c>
      <c r="F1051" t="s">
        <v>137</v>
      </c>
      <c r="G1051" t="s">
        <v>138</v>
      </c>
      <c r="H1051" t="s">
        <v>130</v>
      </c>
      <c r="I1051">
        <v>51</v>
      </c>
    </row>
    <row r="1052" spans="1:9" x14ac:dyDescent="0.25">
      <c r="A1052" s="167">
        <f>+COUNTIF($B$1:B1052,Hoja1!$D$10)</f>
        <v>7</v>
      </c>
      <c r="B1052">
        <v>66001</v>
      </c>
      <c r="C1052">
        <v>1712</v>
      </c>
      <c r="D1052">
        <v>1712</v>
      </c>
      <c r="E1052" t="s">
        <v>143</v>
      </c>
      <c r="F1052" t="s">
        <v>129</v>
      </c>
      <c r="G1052" t="s">
        <v>138</v>
      </c>
      <c r="H1052" t="s">
        <v>130</v>
      </c>
      <c r="I1052">
        <v>362</v>
      </c>
    </row>
    <row r="1053" spans="1:9" x14ac:dyDescent="0.25">
      <c r="A1053" s="167">
        <f>+COUNTIF($B$1:B1053,Hoja1!$D$10)</f>
        <v>7</v>
      </c>
      <c r="B1053">
        <v>66001</v>
      </c>
      <c r="C1053">
        <v>1806</v>
      </c>
      <c r="D1053">
        <v>1806</v>
      </c>
      <c r="E1053" t="s">
        <v>217</v>
      </c>
      <c r="F1053" t="s">
        <v>137</v>
      </c>
      <c r="G1053" t="s">
        <v>138</v>
      </c>
      <c r="H1053" t="s">
        <v>130</v>
      </c>
      <c r="I1053">
        <v>25</v>
      </c>
    </row>
    <row r="1054" spans="1:9" x14ac:dyDescent="0.25">
      <c r="A1054" s="167">
        <f>+COUNTIF($B$1:B1054,Hoja1!$D$10)</f>
        <v>7</v>
      </c>
      <c r="B1054">
        <v>66001</v>
      </c>
      <c r="C1054">
        <v>1806</v>
      </c>
      <c r="D1054">
        <v>1807</v>
      </c>
      <c r="E1054" t="s">
        <v>217</v>
      </c>
      <c r="F1054" t="s">
        <v>213</v>
      </c>
      <c r="G1054" t="s">
        <v>138</v>
      </c>
      <c r="H1054" t="s">
        <v>130</v>
      </c>
      <c r="I1054">
        <v>199</v>
      </c>
    </row>
    <row r="1055" spans="1:9" x14ac:dyDescent="0.25">
      <c r="A1055" s="167">
        <f>+COUNTIF($B$1:B1055,Hoja1!$D$10)</f>
        <v>7</v>
      </c>
      <c r="B1055">
        <v>66001</v>
      </c>
      <c r="C1055">
        <v>1806</v>
      </c>
      <c r="D1055">
        <v>1809</v>
      </c>
      <c r="E1055" t="s">
        <v>217</v>
      </c>
      <c r="F1055" t="s">
        <v>132</v>
      </c>
      <c r="G1055" t="s">
        <v>138</v>
      </c>
      <c r="H1055" t="s">
        <v>130</v>
      </c>
      <c r="I1055">
        <v>3250</v>
      </c>
    </row>
    <row r="1056" spans="1:9" x14ac:dyDescent="0.25">
      <c r="A1056" s="167">
        <f>+COUNTIF($B$1:B1056,Hoja1!$D$10)</f>
        <v>7</v>
      </c>
      <c r="B1056">
        <v>66001</v>
      </c>
      <c r="C1056">
        <v>1818</v>
      </c>
      <c r="D1056">
        <v>1816</v>
      </c>
      <c r="E1056" t="s">
        <v>149</v>
      </c>
      <c r="F1056" t="s">
        <v>129</v>
      </c>
      <c r="G1056" t="s">
        <v>138</v>
      </c>
      <c r="H1056" t="s">
        <v>130</v>
      </c>
      <c r="I1056">
        <v>398</v>
      </c>
    </row>
    <row r="1057" spans="1:9" x14ac:dyDescent="0.25">
      <c r="A1057" s="167">
        <f>+COUNTIF($B$1:B1057,Hoja1!$D$10)</f>
        <v>7</v>
      </c>
      <c r="B1057">
        <v>66001</v>
      </c>
      <c r="C1057">
        <v>1818</v>
      </c>
      <c r="D1057">
        <v>1818</v>
      </c>
      <c r="E1057" t="s">
        <v>149</v>
      </c>
      <c r="F1057" t="s">
        <v>137</v>
      </c>
      <c r="G1057" t="s">
        <v>138</v>
      </c>
      <c r="H1057" t="s">
        <v>130</v>
      </c>
      <c r="I1057">
        <v>15</v>
      </c>
    </row>
    <row r="1058" spans="1:9" x14ac:dyDescent="0.25">
      <c r="A1058" s="167">
        <f>+COUNTIF($B$1:B1058,Hoja1!$D$10)</f>
        <v>7</v>
      </c>
      <c r="B1058">
        <v>66001</v>
      </c>
      <c r="C1058">
        <v>1826</v>
      </c>
      <c r="D1058">
        <v>1826</v>
      </c>
      <c r="E1058" t="s">
        <v>151</v>
      </c>
      <c r="F1058" t="s">
        <v>137</v>
      </c>
      <c r="G1058" t="s">
        <v>138</v>
      </c>
      <c r="H1058" t="s">
        <v>130</v>
      </c>
      <c r="I1058">
        <v>80</v>
      </c>
    </row>
    <row r="1059" spans="1:9" x14ac:dyDescent="0.25">
      <c r="A1059" s="167">
        <f>+COUNTIF($B$1:B1059,Hoja1!$D$10)</f>
        <v>7</v>
      </c>
      <c r="B1059">
        <v>66001</v>
      </c>
      <c r="C1059">
        <v>2102</v>
      </c>
      <c r="D1059">
        <v>2102</v>
      </c>
      <c r="E1059" t="s">
        <v>154</v>
      </c>
      <c r="F1059" t="s">
        <v>137</v>
      </c>
      <c r="G1059" t="s">
        <v>39</v>
      </c>
      <c r="H1059" t="s">
        <v>130</v>
      </c>
      <c r="I1059">
        <v>4081</v>
      </c>
    </row>
    <row r="1060" spans="1:9" x14ac:dyDescent="0.25">
      <c r="A1060" s="167">
        <f>+COUNTIF($B$1:B1060,Hoja1!$D$10)</f>
        <v>7</v>
      </c>
      <c r="B1060">
        <v>66001</v>
      </c>
      <c r="C1060">
        <v>2104</v>
      </c>
      <c r="D1060">
        <v>2104</v>
      </c>
      <c r="E1060" t="s">
        <v>155</v>
      </c>
      <c r="F1060" t="s">
        <v>137</v>
      </c>
      <c r="G1060" t="s">
        <v>39</v>
      </c>
      <c r="H1060" t="s">
        <v>156</v>
      </c>
      <c r="I1060">
        <v>260</v>
      </c>
    </row>
    <row r="1061" spans="1:9" x14ac:dyDescent="0.25">
      <c r="A1061" s="167">
        <f>+COUNTIF($B$1:B1061,Hoja1!$D$10)</f>
        <v>7</v>
      </c>
      <c r="B1061">
        <v>66001</v>
      </c>
      <c r="C1061">
        <v>2711</v>
      </c>
      <c r="D1061">
        <v>2711</v>
      </c>
      <c r="E1061" t="s">
        <v>392</v>
      </c>
      <c r="F1061" t="s">
        <v>132</v>
      </c>
      <c r="G1061" t="s">
        <v>138</v>
      </c>
      <c r="H1061" t="s">
        <v>130</v>
      </c>
      <c r="I1061">
        <v>2816</v>
      </c>
    </row>
    <row r="1062" spans="1:9" x14ac:dyDescent="0.25">
      <c r="A1062" s="167">
        <f>+COUNTIF($B$1:B1062,Hoja1!$D$10)</f>
        <v>7</v>
      </c>
      <c r="B1062">
        <v>66001</v>
      </c>
      <c r="C1062">
        <v>2728</v>
      </c>
      <c r="D1062">
        <v>2737</v>
      </c>
      <c r="E1062" t="s">
        <v>267</v>
      </c>
      <c r="F1062" t="s">
        <v>132</v>
      </c>
      <c r="G1062" t="s">
        <v>138</v>
      </c>
      <c r="H1062" t="s">
        <v>156</v>
      </c>
      <c r="I1062">
        <v>4962</v>
      </c>
    </row>
    <row r="1063" spans="1:9" x14ac:dyDescent="0.25">
      <c r="A1063" s="167">
        <f>+COUNTIF($B$1:B1063,Hoja1!$D$10)</f>
        <v>7</v>
      </c>
      <c r="B1063">
        <v>66001</v>
      </c>
      <c r="C1063">
        <v>2747</v>
      </c>
      <c r="D1063">
        <v>2747</v>
      </c>
      <c r="E1063" t="s">
        <v>166</v>
      </c>
      <c r="F1063" t="s">
        <v>129</v>
      </c>
      <c r="G1063" t="s">
        <v>138</v>
      </c>
      <c r="H1063" t="s">
        <v>156</v>
      </c>
      <c r="I1063">
        <v>1578</v>
      </c>
    </row>
    <row r="1064" spans="1:9" x14ac:dyDescent="0.25">
      <c r="A1064" s="167">
        <f>+COUNTIF($B$1:B1064,Hoja1!$D$10)</f>
        <v>7</v>
      </c>
      <c r="B1064">
        <v>66001</v>
      </c>
      <c r="C1064">
        <v>2829</v>
      </c>
      <c r="D1064">
        <v>2829</v>
      </c>
      <c r="E1064" t="s">
        <v>170</v>
      </c>
      <c r="F1064" t="s">
        <v>137</v>
      </c>
      <c r="G1064" t="s">
        <v>138</v>
      </c>
      <c r="H1064" t="s">
        <v>156</v>
      </c>
      <c r="I1064">
        <v>1071</v>
      </c>
    </row>
    <row r="1065" spans="1:9" x14ac:dyDescent="0.25">
      <c r="A1065" s="167">
        <f>+COUNTIF($B$1:B1065,Hoja1!$D$10)</f>
        <v>7</v>
      </c>
      <c r="B1065">
        <v>66001</v>
      </c>
      <c r="C1065">
        <v>2833</v>
      </c>
      <c r="D1065">
        <v>2833</v>
      </c>
      <c r="E1065" t="s">
        <v>171</v>
      </c>
      <c r="F1065" t="s">
        <v>129</v>
      </c>
      <c r="G1065" t="s">
        <v>138</v>
      </c>
      <c r="H1065" t="s">
        <v>156</v>
      </c>
      <c r="I1065">
        <v>516</v>
      </c>
    </row>
    <row r="1066" spans="1:9" x14ac:dyDescent="0.25">
      <c r="A1066" s="167">
        <f>+COUNTIF($B$1:B1066,Hoja1!$D$10)</f>
        <v>7</v>
      </c>
      <c r="B1066">
        <v>66001</v>
      </c>
      <c r="C1066">
        <v>4825</v>
      </c>
      <c r="D1066">
        <v>4825</v>
      </c>
      <c r="E1066" t="s">
        <v>394</v>
      </c>
      <c r="F1066" t="s">
        <v>132</v>
      </c>
      <c r="G1066" t="s">
        <v>138</v>
      </c>
      <c r="H1066" t="s">
        <v>182</v>
      </c>
      <c r="I1066">
        <v>1466</v>
      </c>
    </row>
    <row r="1067" spans="1:9" x14ac:dyDescent="0.25">
      <c r="A1067" s="167">
        <f>+COUNTIF($B$1:B1067,Hoja1!$D$10)</f>
        <v>7</v>
      </c>
      <c r="B1067">
        <v>66001</v>
      </c>
      <c r="C1067">
        <v>9110</v>
      </c>
      <c r="D1067">
        <v>9110</v>
      </c>
      <c r="E1067" t="s">
        <v>186</v>
      </c>
      <c r="F1067" t="s">
        <v>137</v>
      </c>
      <c r="G1067" t="s">
        <v>39</v>
      </c>
      <c r="H1067" t="s">
        <v>179</v>
      </c>
      <c r="I1067">
        <v>3088</v>
      </c>
    </row>
    <row r="1068" spans="1:9" x14ac:dyDescent="0.25">
      <c r="A1068" s="167">
        <f>+COUNTIF($B$1:B1068,Hoja1!$D$10)</f>
        <v>7</v>
      </c>
      <c r="B1068">
        <v>66001</v>
      </c>
      <c r="C1068">
        <v>9116</v>
      </c>
      <c r="D1068">
        <v>9116</v>
      </c>
      <c r="E1068" t="s">
        <v>187</v>
      </c>
      <c r="F1068" t="s">
        <v>188</v>
      </c>
      <c r="G1068" t="s">
        <v>138</v>
      </c>
      <c r="H1068" t="s">
        <v>156</v>
      </c>
      <c r="I1068">
        <v>225</v>
      </c>
    </row>
    <row r="1069" spans="1:9" x14ac:dyDescent="0.25">
      <c r="A1069" s="167">
        <f>+COUNTIF($B$1:B1069,Hoja1!$D$10)</f>
        <v>7</v>
      </c>
      <c r="B1069">
        <v>66001</v>
      </c>
      <c r="C1069">
        <v>9922</v>
      </c>
      <c r="D1069">
        <v>9922</v>
      </c>
      <c r="E1069" t="s">
        <v>395</v>
      </c>
      <c r="F1069" t="s">
        <v>132</v>
      </c>
      <c r="G1069" t="s">
        <v>138</v>
      </c>
      <c r="H1069" t="s">
        <v>156</v>
      </c>
      <c r="I1069">
        <v>1399</v>
      </c>
    </row>
    <row r="1070" spans="1:9" x14ac:dyDescent="0.25">
      <c r="A1070" s="167">
        <f>+COUNTIF($B$1:B1070,Hoja1!$D$10)</f>
        <v>7</v>
      </c>
      <c r="B1070">
        <v>66088</v>
      </c>
      <c r="C1070">
        <v>2104</v>
      </c>
      <c r="D1070">
        <v>2104</v>
      </c>
      <c r="E1070" t="s">
        <v>155</v>
      </c>
      <c r="F1070" t="s">
        <v>137</v>
      </c>
      <c r="G1070" t="s">
        <v>39</v>
      </c>
      <c r="H1070" t="s">
        <v>156</v>
      </c>
      <c r="I1070">
        <v>43</v>
      </c>
    </row>
    <row r="1071" spans="1:9" x14ac:dyDescent="0.25">
      <c r="A1071" s="167">
        <f>+COUNTIF($B$1:B1071,Hoja1!$D$10)</f>
        <v>7</v>
      </c>
      <c r="B1071">
        <v>66170</v>
      </c>
      <c r="C1071">
        <v>2104</v>
      </c>
      <c r="D1071">
        <v>2104</v>
      </c>
      <c r="E1071" t="s">
        <v>155</v>
      </c>
      <c r="F1071" t="s">
        <v>137</v>
      </c>
      <c r="G1071" t="s">
        <v>39</v>
      </c>
      <c r="H1071" t="s">
        <v>156</v>
      </c>
      <c r="I1071">
        <v>27</v>
      </c>
    </row>
    <row r="1072" spans="1:9" x14ac:dyDescent="0.25">
      <c r="A1072" s="167">
        <f>+COUNTIF($B$1:B1072,Hoja1!$D$10)</f>
        <v>7</v>
      </c>
      <c r="B1072">
        <v>66170</v>
      </c>
      <c r="C1072">
        <v>9110</v>
      </c>
      <c r="D1072">
        <v>9110</v>
      </c>
      <c r="E1072" t="s">
        <v>186</v>
      </c>
      <c r="F1072" t="s">
        <v>137</v>
      </c>
      <c r="G1072" t="s">
        <v>39</v>
      </c>
      <c r="H1072" t="s">
        <v>179</v>
      </c>
      <c r="I1072">
        <v>2386</v>
      </c>
    </row>
    <row r="1073" spans="1:9" x14ac:dyDescent="0.25">
      <c r="A1073" s="167">
        <f>+COUNTIF($B$1:B1073,Hoja1!$D$10)</f>
        <v>7</v>
      </c>
      <c r="B1073">
        <v>66383</v>
      </c>
      <c r="C1073">
        <v>1112</v>
      </c>
      <c r="D1073">
        <v>1112</v>
      </c>
      <c r="E1073" t="s">
        <v>328</v>
      </c>
      <c r="F1073" t="s">
        <v>153</v>
      </c>
      <c r="G1073" t="s">
        <v>39</v>
      </c>
      <c r="H1073" t="s">
        <v>130</v>
      </c>
      <c r="I1073">
        <v>12</v>
      </c>
    </row>
    <row r="1074" spans="1:9" x14ac:dyDescent="0.25">
      <c r="A1074" s="167">
        <f>+COUNTIF($B$1:B1074,Hoja1!$D$10)</f>
        <v>7</v>
      </c>
      <c r="B1074">
        <v>66440</v>
      </c>
      <c r="C1074">
        <v>2104</v>
      </c>
      <c r="D1074">
        <v>2104</v>
      </c>
      <c r="E1074" t="s">
        <v>155</v>
      </c>
      <c r="F1074" t="s">
        <v>137</v>
      </c>
      <c r="G1074" t="s">
        <v>39</v>
      </c>
      <c r="H1074" t="s">
        <v>156</v>
      </c>
      <c r="I1074">
        <v>22</v>
      </c>
    </row>
    <row r="1075" spans="1:9" x14ac:dyDescent="0.25">
      <c r="A1075" s="167">
        <f>+COUNTIF($B$1:B1075,Hoja1!$D$10)</f>
        <v>7</v>
      </c>
      <c r="B1075">
        <v>66456</v>
      </c>
      <c r="C1075">
        <v>1112</v>
      </c>
      <c r="D1075">
        <v>1112</v>
      </c>
      <c r="E1075" t="s">
        <v>328</v>
      </c>
      <c r="F1075" t="s">
        <v>153</v>
      </c>
      <c r="G1075" t="s">
        <v>39</v>
      </c>
      <c r="H1075" t="s">
        <v>130</v>
      </c>
      <c r="I1075">
        <v>2</v>
      </c>
    </row>
    <row r="1076" spans="1:9" x14ac:dyDescent="0.25">
      <c r="A1076" s="167">
        <f>+COUNTIF($B$1:B1076,Hoja1!$D$10)</f>
        <v>7</v>
      </c>
      <c r="B1076">
        <v>66456</v>
      </c>
      <c r="C1076">
        <v>9929</v>
      </c>
      <c r="D1076">
        <v>9929</v>
      </c>
      <c r="E1076" t="s">
        <v>194</v>
      </c>
      <c r="F1076" t="s">
        <v>195</v>
      </c>
      <c r="G1076" t="s">
        <v>39</v>
      </c>
      <c r="H1076" t="s">
        <v>130</v>
      </c>
      <c r="I1076">
        <v>1</v>
      </c>
    </row>
    <row r="1077" spans="1:9" x14ac:dyDescent="0.25">
      <c r="A1077" s="167">
        <f>+COUNTIF($B$1:B1077,Hoja1!$D$10)</f>
        <v>7</v>
      </c>
      <c r="B1077">
        <v>66572</v>
      </c>
      <c r="C1077">
        <v>1112</v>
      </c>
      <c r="D1077">
        <v>1112</v>
      </c>
      <c r="E1077" t="s">
        <v>328</v>
      </c>
      <c r="F1077" t="s">
        <v>153</v>
      </c>
      <c r="G1077" t="s">
        <v>39</v>
      </c>
      <c r="H1077" t="s">
        <v>130</v>
      </c>
      <c r="I1077">
        <v>40</v>
      </c>
    </row>
    <row r="1078" spans="1:9" x14ac:dyDescent="0.25">
      <c r="A1078" s="167">
        <f>+COUNTIF($B$1:B1078,Hoja1!$D$10)</f>
        <v>7</v>
      </c>
      <c r="B1078">
        <v>66572</v>
      </c>
      <c r="C1078">
        <v>2104</v>
      </c>
      <c r="D1078">
        <v>2104</v>
      </c>
      <c r="E1078" t="s">
        <v>155</v>
      </c>
      <c r="F1078" t="s">
        <v>137</v>
      </c>
      <c r="G1078" t="s">
        <v>39</v>
      </c>
      <c r="H1078" t="s">
        <v>156</v>
      </c>
      <c r="I1078">
        <v>11</v>
      </c>
    </row>
    <row r="1079" spans="1:9" x14ac:dyDescent="0.25">
      <c r="A1079" s="167">
        <f>+COUNTIF($B$1:B1079,Hoja1!$D$10)</f>
        <v>7</v>
      </c>
      <c r="B1079">
        <v>66594</v>
      </c>
      <c r="C1079">
        <v>1112</v>
      </c>
      <c r="D1079">
        <v>1112</v>
      </c>
      <c r="E1079" t="s">
        <v>328</v>
      </c>
      <c r="F1079" t="s">
        <v>153</v>
      </c>
      <c r="G1079" t="s">
        <v>39</v>
      </c>
      <c r="H1079" t="s">
        <v>130</v>
      </c>
      <c r="I1079">
        <v>29</v>
      </c>
    </row>
    <row r="1080" spans="1:9" x14ac:dyDescent="0.25">
      <c r="A1080" s="167">
        <f>+COUNTIF($B$1:B1080,Hoja1!$D$10)</f>
        <v>7</v>
      </c>
      <c r="B1080">
        <v>66594</v>
      </c>
      <c r="C1080">
        <v>2104</v>
      </c>
      <c r="D1080">
        <v>2104</v>
      </c>
      <c r="E1080" t="s">
        <v>155</v>
      </c>
      <c r="F1080" t="s">
        <v>137</v>
      </c>
      <c r="G1080" t="s">
        <v>39</v>
      </c>
      <c r="H1080" t="s">
        <v>156</v>
      </c>
      <c r="I1080">
        <v>24</v>
      </c>
    </row>
    <row r="1081" spans="1:9" x14ac:dyDescent="0.25">
      <c r="A1081" s="167">
        <f>+COUNTIF($B$1:B1081,Hoja1!$D$10)</f>
        <v>7</v>
      </c>
      <c r="B1081">
        <v>66682</v>
      </c>
      <c r="C1081">
        <v>2818</v>
      </c>
      <c r="D1081">
        <v>2818</v>
      </c>
      <c r="E1081" t="s">
        <v>393</v>
      </c>
      <c r="F1081" t="s">
        <v>132</v>
      </c>
      <c r="G1081" t="s">
        <v>138</v>
      </c>
      <c r="H1081" t="s">
        <v>156</v>
      </c>
      <c r="I1081">
        <v>831</v>
      </c>
    </row>
    <row r="1082" spans="1:9" x14ac:dyDescent="0.25">
      <c r="A1082" s="167">
        <f>+COUNTIF($B$1:B1082,Hoja1!$D$10)</f>
        <v>7</v>
      </c>
      <c r="B1082">
        <v>68001</v>
      </c>
      <c r="C1082">
        <v>1204</v>
      </c>
      <c r="D1082">
        <v>1204</v>
      </c>
      <c r="E1082" t="s">
        <v>211</v>
      </c>
      <c r="F1082" t="s">
        <v>150</v>
      </c>
      <c r="G1082" t="s">
        <v>39</v>
      </c>
      <c r="H1082" t="s">
        <v>130</v>
      </c>
      <c r="I1082">
        <v>21836</v>
      </c>
    </row>
    <row r="1083" spans="1:9" x14ac:dyDescent="0.25">
      <c r="A1083" s="167">
        <f>+COUNTIF($B$1:B1083,Hoja1!$D$10)</f>
        <v>7</v>
      </c>
      <c r="B1083">
        <v>68001</v>
      </c>
      <c r="C1083">
        <v>1212</v>
      </c>
      <c r="D1083">
        <v>1212</v>
      </c>
      <c r="E1083" t="s">
        <v>241</v>
      </c>
      <c r="F1083" t="s">
        <v>242</v>
      </c>
      <c r="G1083" t="s">
        <v>39</v>
      </c>
      <c r="H1083" t="s">
        <v>130</v>
      </c>
      <c r="I1083">
        <v>470</v>
      </c>
    </row>
    <row r="1084" spans="1:9" x14ac:dyDescent="0.25">
      <c r="A1084" s="167">
        <f>+COUNTIF($B$1:B1084,Hoja1!$D$10)</f>
        <v>7</v>
      </c>
      <c r="B1084">
        <v>68001</v>
      </c>
      <c r="C1084">
        <v>1701</v>
      </c>
      <c r="D1084">
        <v>1701</v>
      </c>
      <c r="E1084" t="s">
        <v>212</v>
      </c>
      <c r="F1084" t="s">
        <v>137</v>
      </c>
      <c r="G1084" t="s">
        <v>138</v>
      </c>
      <c r="H1084" t="s">
        <v>130</v>
      </c>
      <c r="I1084">
        <v>5</v>
      </c>
    </row>
    <row r="1085" spans="1:9" x14ac:dyDescent="0.25">
      <c r="A1085" s="167">
        <f>+COUNTIF($B$1:B1085,Hoja1!$D$10)</f>
        <v>7</v>
      </c>
      <c r="B1085">
        <v>68001</v>
      </c>
      <c r="C1085">
        <v>1704</v>
      </c>
      <c r="D1085">
        <v>1704</v>
      </c>
      <c r="E1085" t="s">
        <v>136</v>
      </c>
      <c r="F1085" t="s">
        <v>137</v>
      </c>
      <c r="G1085" t="s">
        <v>138</v>
      </c>
      <c r="H1085" t="s">
        <v>130</v>
      </c>
      <c r="I1085">
        <v>477</v>
      </c>
    </row>
    <row r="1086" spans="1:9" x14ac:dyDescent="0.25">
      <c r="A1086" s="167">
        <f>+COUNTIF($B$1:B1086,Hoja1!$D$10)</f>
        <v>7</v>
      </c>
      <c r="B1086">
        <v>68001</v>
      </c>
      <c r="C1086">
        <v>1704</v>
      </c>
      <c r="D1086">
        <v>1705</v>
      </c>
      <c r="E1086" t="s">
        <v>136</v>
      </c>
      <c r="F1086" t="s">
        <v>150</v>
      </c>
      <c r="G1086" t="s">
        <v>138</v>
      </c>
      <c r="H1086" t="s">
        <v>130</v>
      </c>
      <c r="I1086">
        <v>5425</v>
      </c>
    </row>
    <row r="1087" spans="1:9" x14ac:dyDescent="0.25">
      <c r="A1087" s="167">
        <f>+COUNTIF($B$1:B1087,Hoja1!$D$10)</f>
        <v>7</v>
      </c>
      <c r="B1087">
        <v>68001</v>
      </c>
      <c r="C1087">
        <v>1706</v>
      </c>
      <c r="D1087">
        <v>1706</v>
      </c>
      <c r="E1087" t="s">
        <v>139</v>
      </c>
      <c r="F1087" t="s">
        <v>137</v>
      </c>
      <c r="G1087" t="s">
        <v>138</v>
      </c>
      <c r="H1087" t="s">
        <v>130</v>
      </c>
      <c r="I1087">
        <v>129</v>
      </c>
    </row>
    <row r="1088" spans="1:9" x14ac:dyDescent="0.25">
      <c r="A1088" s="167">
        <f>+COUNTIF($B$1:B1088,Hoja1!$D$10)</f>
        <v>7</v>
      </c>
      <c r="B1088">
        <v>68001</v>
      </c>
      <c r="C1088">
        <v>1710</v>
      </c>
      <c r="D1088">
        <v>1710</v>
      </c>
      <c r="E1088" t="s">
        <v>140</v>
      </c>
      <c r="F1088" t="s">
        <v>129</v>
      </c>
      <c r="G1088" t="s">
        <v>138</v>
      </c>
      <c r="H1088" t="s">
        <v>130</v>
      </c>
      <c r="I1088">
        <v>30</v>
      </c>
    </row>
    <row r="1089" spans="1:9" x14ac:dyDescent="0.25">
      <c r="A1089" s="167">
        <f>+COUNTIF($B$1:B1089,Hoja1!$D$10)</f>
        <v>7</v>
      </c>
      <c r="B1089">
        <v>68001</v>
      </c>
      <c r="C1089">
        <v>1710</v>
      </c>
      <c r="D1089">
        <v>1723</v>
      </c>
      <c r="E1089" t="s">
        <v>140</v>
      </c>
      <c r="F1089" t="s">
        <v>150</v>
      </c>
      <c r="G1089" t="s">
        <v>138</v>
      </c>
      <c r="H1089" t="s">
        <v>130</v>
      </c>
      <c r="I1089">
        <v>4710</v>
      </c>
    </row>
    <row r="1090" spans="1:9" x14ac:dyDescent="0.25">
      <c r="A1090" s="167">
        <f>+COUNTIF($B$1:B1090,Hoja1!$D$10)</f>
        <v>7</v>
      </c>
      <c r="B1090">
        <v>68001</v>
      </c>
      <c r="C1090">
        <v>1711</v>
      </c>
      <c r="D1090">
        <v>1711</v>
      </c>
      <c r="E1090" t="s">
        <v>141</v>
      </c>
      <c r="F1090" t="s">
        <v>142</v>
      </c>
      <c r="G1090" t="s">
        <v>138</v>
      </c>
      <c r="H1090" t="s">
        <v>130</v>
      </c>
      <c r="I1090">
        <v>116</v>
      </c>
    </row>
    <row r="1091" spans="1:9" x14ac:dyDescent="0.25">
      <c r="A1091" s="167">
        <f>+COUNTIF($B$1:B1091,Hoja1!$D$10)</f>
        <v>7</v>
      </c>
      <c r="B1091">
        <v>68001</v>
      </c>
      <c r="C1091">
        <v>1714</v>
      </c>
      <c r="D1091">
        <v>1714</v>
      </c>
      <c r="E1091" t="s">
        <v>144</v>
      </c>
      <c r="F1091" t="s">
        <v>137</v>
      </c>
      <c r="G1091" t="s">
        <v>138</v>
      </c>
      <c r="H1091" t="s">
        <v>130</v>
      </c>
      <c r="I1091">
        <v>27</v>
      </c>
    </row>
    <row r="1092" spans="1:9" x14ac:dyDescent="0.25">
      <c r="A1092" s="167">
        <f>+COUNTIF($B$1:B1092,Hoja1!$D$10)</f>
        <v>7</v>
      </c>
      <c r="B1092">
        <v>68001</v>
      </c>
      <c r="C1092">
        <v>1735</v>
      </c>
      <c r="D1092">
        <v>1735</v>
      </c>
      <c r="E1092" t="s">
        <v>251</v>
      </c>
      <c r="F1092" t="s">
        <v>137</v>
      </c>
      <c r="G1092" t="s">
        <v>138</v>
      </c>
      <c r="H1092" t="s">
        <v>130</v>
      </c>
      <c r="I1092">
        <v>61</v>
      </c>
    </row>
    <row r="1093" spans="1:9" x14ac:dyDescent="0.25">
      <c r="A1093" s="167">
        <f>+COUNTIF($B$1:B1093,Hoja1!$D$10)</f>
        <v>7</v>
      </c>
      <c r="B1093">
        <v>68001</v>
      </c>
      <c r="C1093">
        <v>1735</v>
      </c>
      <c r="D1093">
        <v>9122</v>
      </c>
      <c r="E1093" t="s">
        <v>251</v>
      </c>
      <c r="F1093" t="s">
        <v>150</v>
      </c>
      <c r="G1093" t="s">
        <v>138</v>
      </c>
      <c r="H1093" t="s">
        <v>130</v>
      </c>
      <c r="I1093">
        <v>658</v>
      </c>
    </row>
    <row r="1094" spans="1:9" x14ac:dyDescent="0.25">
      <c r="A1094" s="167">
        <f>+COUNTIF($B$1:B1094,Hoja1!$D$10)</f>
        <v>7</v>
      </c>
      <c r="B1094">
        <v>68001</v>
      </c>
      <c r="C1094">
        <v>1818</v>
      </c>
      <c r="D1094">
        <v>1817</v>
      </c>
      <c r="E1094" t="s">
        <v>149</v>
      </c>
      <c r="F1094" t="s">
        <v>150</v>
      </c>
      <c r="G1094" t="s">
        <v>138</v>
      </c>
      <c r="H1094" t="s">
        <v>130</v>
      </c>
      <c r="I1094">
        <v>3146</v>
      </c>
    </row>
    <row r="1095" spans="1:9" x14ac:dyDescent="0.25">
      <c r="A1095" s="167">
        <f>+COUNTIF($B$1:B1095,Hoja1!$D$10)</f>
        <v>7</v>
      </c>
      <c r="B1095">
        <v>68001</v>
      </c>
      <c r="C1095">
        <v>1823</v>
      </c>
      <c r="D1095">
        <v>1823</v>
      </c>
      <c r="E1095" t="s">
        <v>256</v>
      </c>
      <c r="F1095" t="s">
        <v>150</v>
      </c>
      <c r="G1095" t="s">
        <v>138</v>
      </c>
      <c r="H1095" t="s">
        <v>130</v>
      </c>
      <c r="I1095">
        <v>8802</v>
      </c>
    </row>
    <row r="1096" spans="1:9" x14ac:dyDescent="0.25">
      <c r="A1096" s="167">
        <f>+COUNTIF($B$1:B1096,Hoja1!$D$10)</f>
        <v>7</v>
      </c>
      <c r="B1096">
        <v>68001</v>
      </c>
      <c r="C1096">
        <v>1826</v>
      </c>
      <c r="D1096">
        <v>1826</v>
      </c>
      <c r="E1096" t="s">
        <v>151</v>
      </c>
      <c r="F1096" t="s">
        <v>137</v>
      </c>
      <c r="G1096" t="s">
        <v>138</v>
      </c>
      <c r="H1096" t="s">
        <v>130</v>
      </c>
      <c r="I1096">
        <v>331</v>
      </c>
    </row>
    <row r="1097" spans="1:9" x14ac:dyDescent="0.25">
      <c r="A1097" s="167">
        <f>+COUNTIF($B$1:B1097,Hoja1!$D$10)</f>
        <v>7</v>
      </c>
      <c r="B1097">
        <v>68001</v>
      </c>
      <c r="C1097">
        <v>1827</v>
      </c>
      <c r="D1097">
        <v>1827</v>
      </c>
      <c r="E1097" t="s">
        <v>152</v>
      </c>
      <c r="F1097" t="s">
        <v>153</v>
      </c>
      <c r="G1097" t="s">
        <v>138</v>
      </c>
      <c r="H1097" t="s">
        <v>130</v>
      </c>
      <c r="I1097">
        <v>4</v>
      </c>
    </row>
    <row r="1098" spans="1:9" x14ac:dyDescent="0.25">
      <c r="A1098" s="167">
        <f>+COUNTIF($B$1:B1098,Hoja1!$D$10)</f>
        <v>7</v>
      </c>
      <c r="B1098">
        <v>68001</v>
      </c>
      <c r="C1098">
        <v>2102</v>
      </c>
      <c r="D1098">
        <v>2102</v>
      </c>
      <c r="E1098" t="s">
        <v>154</v>
      </c>
      <c r="F1098" t="s">
        <v>137</v>
      </c>
      <c r="G1098" t="s">
        <v>39</v>
      </c>
      <c r="H1098" t="s">
        <v>130</v>
      </c>
      <c r="I1098">
        <v>5429</v>
      </c>
    </row>
    <row r="1099" spans="1:9" x14ac:dyDescent="0.25">
      <c r="A1099" s="167">
        <f>+COUNTIF($B$1:B1099,Hoja1!$D$10)</f>
        <v>7</v>
      </c>
      <c r="B1099">
        <v>68001</v>
      </c>
      <c r="C1099">
        <v>2104</v>
      </c>
      <c r="D1099">
        <v>2104</v>
      </c>
      <c r="E1099" t="s">
        <v>155</v>
      </c>
      <c r="F1099" t="s">
        <v>137</v>
      </c>
      <c r="G1099" t="s">
        <v>39</v>
      </c>
      <c r="H1099" t="s">
        <v>156</v>
      </c>
      <c r="I1099">
        <v>266</v>
      </c>
    </row>
    <row r="1100" spans="1:9" x14ac:dyDescent="0.25">
      <c r="A1100" s="167">
        <f>+COUNTIF($B$1:B1100,Hoja1!$D$10)</f>
        <v>7</v>
      </c>
      <c r="B1100">
        <v>68001</v>
      </c>
      <c r="C1100">
        <v>2708</v>
      </c>
      <c r="D1100">
        <v>2708</v>
      </c>
      <c r="E1100" t="s">
        <v>159</v>
      </c>
      <c r="F1100" t="s">
        <v>129</v>
      </c>
      <c r="G1100" t="s">
        <v>138</v>
      </c>
      <c r="H1100" t="s">
        <v>130</v>
      </c>
      <c r="I1100">
        <v>19</v>
      </c>
    </row>
    <row r="1101" spans="1:9" x14ac:dyDescent="0.25">
      <c r="A1101" s="167">
        <f>+COUNTIF($B$1:B1101,Hoja1!$D$10)</f>
        <v>7</v>
      </c>
      <c r="B1101">
        <v>68001</v>
      </c>
      <c r="C1101">
        <v>2815</v>
      </c>
      <c r="D1101">
        <v>2815</v>
      </c>
      <c r="E1101" t="s">
        <v>169</v>
      </c>
      <c r="F1101" t="s">
        <v>129</v>
      </c>
      <c r="G1101" t="s">
        <v>138</v>
      </c>
      <c r="H1101" t="s">
        <v>156</v>
      </c>
      <c r="I1101">
        <v>36</v>
      </c>
    </row>
    <row r="1102" spans="1:9" x14ac:dyDescent="0.25">
      <c r="A1102" s="167">
        <f>+COUNTIF($B$1:B1102,Hoja1!$D$10)</f>
        <v>7</v>
      </c>
      <c r="B1102">
        <v>68001</v>
      </c>
      <c r="C1102">
        <v>2829</v>
      </c>
      <c r="D1102">
        <v>2829</v>
      </c>
      <c r="E1102" t="s">
        <v>170</v>
      </c>
      <c r="F1102" t="s">
        <v>137</v>
      </c>
      <c r="G1102" t="s">
        <v>138</v>
      </c>
      <c r="H1102" t="s">
        <v>156</v>
      </c>
      <c r="I1102">
        <v>2766</v>
      </c>
    </row>
    <row r="1103" spans="1:9" x14ac:dyDescent="0.25">
      <c r="A1103" s="167">
        <f>+COUNTIF($B$1:B1103,Hoja1!$D$10)</f>
        <v>7</v>
      </c>
      <c r="B1103">
        <v>68001</v>
      </c>
      <c r="C1103">
        <v>2831</v>
      </c>
      <c r="D1103">
        <v>2831</v>
      </c>
      <c r="E1103" t="s">
        <v>277</v>
      </c>
      <c r="F1103" t="s">
        <v>137</v>
      </c>
      <c r="G1103" t="s">
        <v>138</v>
      </c>
      <c r="H1103" t="s">
        <v>156</v>
      </c>
      <c r="I1103">
        <v>1653</v>
      </c>
    </row>
    <row r="1104" spans="1:9" x14ac:dyDescent="0.25">
      <c r="A1104" s="167">
        <f>+COUNTIF($B$1:B1104,Hoja1!$D$10)</f>
        <v>7</v>
      </c>
      <c r="B1104">
        <v>68001</v>
      </c>
      <c r="C1104">
        <v>2832</v>
      </c>
      <c r="D1104">
        <v>2832</v>
      </c>
      <c r="E1104" t="s">
        <v>207</v>
      </c>
      <c r="F1104" t="s">
        <v>150</v>
      </c>
      <c r="G1104" t="s">
        <v>138</v>
      </c>
      <c r="H1104" t="s">
        <v>130</v>
      </c>
      <c r="I1104">
        <v>8379</v>
      </c>
    </row>
    <row r="1105" spans="1:9" x14ac:dyDescent="0.25">
      <c r="A1105" s="167">
        <f>+COUNTIF($B$1:B1105,Hoja1!$D$10)</f>
        <v>7</v>
      </c>
      <c r="B1105">
        <v>68001</v>
      </c>
      <c r="C1105">
        <v>2833</v>
      </c>
      <c r="D1105">
        <v>2833</v>
      </c>
      <c r="E1105" t="s">
        <v>171</v>
      </c>
      <c r="F1105" t="s">
        <v>129</v>
      </c>
      <c r="G1105" t="s">
        <v>138</v>
      </c>
      <c r="H1105" t="s">
        <v>156</v>
      </c>
      <c r="I1105">
        <v>330</v>
      </c>
    </row>
    <row r="1106" spans="1:9" x14ac:dyDescent="0.25">
      <c r="A1106" s="167">
        <f>+COUNTIF($B$1:B1106,Hoja1!$D$10)</f>
        <v>7</v>
      </c>
      <c r="B1106">
        <v>68001</v>
      </c>
      <c r="C1106">
        <v>2847</v>
      </c>
      <c r="D1106">
        <v>2847</v>
      </c>
      <c r="E1106" t="s">
        <v>396</v>
      </c>
      <c r="F1106" t="s">
        <v>150</v>
      </c>
      <c r="G1106" t="s">
        <v>138</v>
      </c>
      <c r="H1106" t="s">
        <v>130</v>
      </c>
      <c r="I1106">
        <v>6396</v>
      </c>
    </row>
    <row r="1107" spans="1:9" x14ac:dyDescent="0.25">
      <c r="A1107" s="167">
        <f>+COUNTIF($B$1:B1107,Hoja1!$D$10)</f>
        <v>7</v>
      </c>
      <c r="B1107">
        <v>68001</v>
      </c>
      <c r="C1107">
        <v>3201</v>
      </c>
      <c r="D1107">
        <v>3201</v>
      </c>
      <c r="E1107" t="s">
        <v>397</v>
      </c>
      <c r="F1107" t="s">
        <v>150</v>
      </c>
      <c r="G1107" t="s">
        <v>39</v>
      </c>
      <c r="H1107" t="s">
        <v>179</v>
      </c>
      <c r="I1107">
        <v>21806</v>
      </c>
    </row>
    <row r="1108" spans="1:9" x14ac:dyDescent="0.25">
      <c r="A1108" s="167">
        <f>+COUNTIF($B$1:B1108,Hoja1!$D$10)</f>
        <v>7</v>
      </c>
      <c r="B1108">
        <v>68001</v>
      </c>
      <c r="C1108">
        <v>3716</v>
      </c>
      <c r="D1108">
        <v>3716</v>
      </c>
      <c r="E1108" t="s">
        <v>398</v>
      </c>
      <c r="F1108" t="s">
        <v>150</v>
      </c>
      <c r="G1108" t="s">
        <v>138</v>
      </c>
      <c r="H1108" t="s">
        <v>179</v>
      </c>
      <c r="I1108">
        <v>545</v>
      </c>
    </row>
    <row r="1109" spans="1:9" x14ac:dyDescent="0.25">
      <c r="A1109" s="167">
        <f>+COUNTIF($B$1:B1109,Hoja1!$D$10)</f>
        <v>7</v>
      </c>
      <c r="B1109">
        <v>68001</v>
      </c>
      <c r="C1109">
        <v>4829</v>
      </c>
      <c r="D1109">
        <v>4829</v>
      </c>
      <c r="E1109" t="s">
        <v>377</v>
      </c>
      <c r="F1109" t="s">
        <v>150</v>
      </c>
      <c r="G1109" t="s">
        <v>138</v>
      </c>
      <c r="H1109" t="s">
        <v>182</v>
      </c>
      <c r="I1109">
        <v>41</v>
      </c>
    </row>
    <row r="1110" spans="1:9" x14ac:dyDescent="0.25">
      <c r="A1110" s="167">
        <f>+COUNTIF($B$1:B1110,Hoja1!$D$10)</f>
        <v>7</v>
      </c>
      <c r="B1110">
        <v>68001</v>
      </c>
      <c r="C1110">
        <v>5801</v>
      </c>
      <c r="D1110">
        <v>5801</v>
      </c>
      <c r="E1110" t="s">
        <v>399</v>
      </c>
      <c r="F1110" t="s">
        <v>150</v>
      </c>
      <c r="G1110" t="s">
        <v>138</v>
      </c>
      <c r="H1110" t="s">
        <v>156</v>
      </c>
      <c r="I1110">
        <v>550</v>
      </c>
    </row>
    <row r="1111" spans="1:9" x14ac:dyDescent="0.25">
      <c r="A1111" s="167">
        <f>+COUNTIF($B$1:B1111,Hoja1!$D$10)</f>
        <v>7</v>
      </c>
      <c r="B1111">
        <v>68001</v>
      </c>
      <c r="C1111">
        <v>9110</v>
      </c>
      <c r="D1111">
        <v>9110</v>
      </c>
      <c r="E1111" t="s">
        <v>186</v>
      </c>
      <c r="F1111" t="s">
        <v>137</v>
      </c>
      <c r="G1111" t="s">
        <v>39</v>
      </c>
      <c r="H1111" t="s">
        <v>179</v>
      </c>
      <c r="I1111">
        <v>3013</v>
      </c>
    </row>
    <row r="1112" spans="1:9" x14ac:dyDescent="0.25">
      <c r="A1112" s="167">
        <f>+COUNTIF($B$1:B1112,Hoja1!$D$10)</f>
        <v>7</v>
      </c>
      <c r="B1112">
        <v>68001</v>
      </c>
      <c r="C1112">
        <v>9902</v>
      </c>
      <c r="D1112">
        <v>9902</v>
      </c>
      <c r="E1112" t="s">
        <v>400</v>
      </c>
      <c r="F1112" t="s">
        <v>150</v>
      </c>
      <c r="G1112" t="s">
        <v>138</v>
      </c>
      <c r="H1112" t="s">
        <v>156</v>
      </c>
      <c r="I1112">
        <v>207</v>
      </c>
    </row>
    <row r="1113" spans="1:9" x14ac:dyDescent="0.25">
      <c r="A1113" s="167">
        <f>+COUNTIF($B$1:B1113,Hoja1!$D$10)</f>
        <v>7</v>
      </c>
      <c r="B1113">
        <v>68081</v>
      </c>
      <c r="C1113">
        <v>1204</v>
      </c>
      <c r="D1113">
        <v>1204</v>
      </c>
      <c r="E1113" t="s">
        <v>211</v>
      </c>
      <c r="F1113" t="s">
        <v>150</v>
      </c>
      <c r="G1113" t="s">
        <v>39</v>
      </c>
      <c r="H1113" t="s">
        <v>130</v>
      </c>
      <c r="I1113">
        <v>8</v>
      </c>
    </row>
    <row r="1114" spans="1:9" x14ac:dyDescent="0.25">
      <c r="A1114" s="167">
        <f>+COUNTIF($B$1:B1114,Hoja1!$D$10)</f>
        <v>7</v>
      </c>
      <c r="B1114">
        <v>68081</v>
      </c>
      <c r="C1114">
        <v>1704</v>
      </c>
      <c r="D1114">
        <v>1704</v>
      </c>
      <c r="E1114" t="s">
        <v>136</v>
      </c>
      <c r="F1114" t="s">
        <v>137</v>
      </c>
      <c r="G1114" t="s">
        <v>138</v>
      </c>
      <c r="H1114" t="s">
        <v>130</v>
      </c>
      <c r="I1114">
        <v>77</v>
      </c>
    </row>
    <row r="1115" spans="1:9" x14ac:dyDescent="0.25">
      <c r="A1115" s="167">
        <f>+COUNTIF($B$1:B1115,Hoja1!$D$10)</f>
        <v>7</v>
      </c>
      <c r="B1115">
        <v>68081</v>
      </c>
      <c r="C1115">
        <v>1818</v>
      </c>
      <c r="D1115">
        <v>1818</v>
      </c>
      <c r="E1115" t="s">
        <v>149</v>
      </c>
      <c r="F1115" t="s">
        <v>137</v>
      </c>
      <c r="G1115" t="s">
        <v>138</v>
      </c>
      <c r="H1115" t="s">
        <v>130</v>
      </c>
      <c r="I1115">
        <v>337</v>
      </c>
    </row>
    <row r="1116" spans="1:9" x14ac:dyDescent="0.25">
      <c r="A1116" s="167">
        <f>+COUNTIF($B$1:B1116,Hoja1!$D$10)</f>
        <v>7</v>
      </c>
      <c r="B1116">
        <v>68081</v>
      </c>
      <c r="C1116">
        <v>1818</v>
      </c>
      <c r="D1116">
        <v>1819</v>
      </c>
      <c r="E1116" t="s">
        <v>149</v>
      </c>
      <c r="F1116" t="s">
        <v>150</v>
      </c>
      <c r="G1116" t="s">
        <v>138</v>
      </c>
      <c r="H1116" t="s">
        <v>130</v>
      </c>
      <c r="I1116">
        <v>479</v>
      </c>
    </row>
    <row r="1117" spans="1:9" x14ac:dyDescent="0.25">
      <c r="A1117" s="167">
        <f>+COUNTIF($B$1:B1117,Hoja1!$D$10)</f>
        <v>7</v>
      </c>
      <c r="B1117">
        <v>68081</v>
      </c>
      <c r="C1117">
        <v>2102</v>
      </c>
      <c r="D1117">
        <v>2102</v>
      </c>
      <c r="E1117" t="s">
        <v>154</v>
      </c>
      <c r="F1117" t="s">
        <v>137</v>
      </c>
      <c r="G1117" t="s">
        <v>39</v>
      </c>
      <c r="H1117" t="s">
        <v>130</v>
      </c>
      <c r="I1117">
        <v>1906</v>
      </c>
    </row>
    <row r="1118" spans="1:9" x14ac:dyDescent="0.25">
      <c r="A1118" s="167">
        <f>+COUNTIF($B$1:B1118,Hoja1!$D$10)</f>
        <v>7</v>
      </c>
      <c r="B1118">
        <v>68081</v>
      </c>
      <c r="C1118">
        <v>2104</v>
      </c>
      <c r="D1118">
        <v>2104</v>
      </c>
      <c r="E1118" t="s">
        <v>155</v>
      </c>
      <c r="F1118" t="s">
        <v>137</v>
      </c>
      <c r="G1118" t="s">
        <v>39</v>
      </c>
      <c r="H1118" t="s">
        <v>156</v>
      </c>
      <c r="I1118">
        <v>29</v>
      </c>
    </row>
    <row r="1119" spans="1:9" x14ac:dyDescent="0.25">
      <c r="A1119" s="167">
        <f>+COUNTIF($B$1:B1119,Hoja1!$D$10)</f>
        <v>7</v>
      </c>
      <c r="B1119">
        <v>68081</v>
      </c>
      <c r="C1119">
        <v>2207</v>
      </c>
      <c r="D1119">
        <v>2207</v>
      </c>
      <c r="E1119" t="s">
        <v>401</v>
      </c>
      <c r="F1119" t="s">
        <v>150</v>
      </c>
      <c r="G1119" t="s">
        <v>39</v>
      </c>
      <c r="H1119" t="s">
        <v>156</v>
      </c>
      <c r="I1119">
        <v>4501</v>
      </c>
    </row>
    <row r="1120" spans="1:9" x14ac:dyDescent="0.25">
      <c r="A1120" s="167">
        <f>+COUNTIF($B$1:B1120,Hoja1!$D$10)</f>
        <v>7</v>
      </c>
      <c r="B1120">
        <v>68081</v>
      </c>
      <c r="C1120">
        <v>2829</v>
      </c>
      <c r="D1120">
        <v>2829</v>
      </c>
      <c r="E1120" t="s">
        <v>170</v>
      </c>
      <c r="F1120" t="s">
        <v>137</v>
      </c>
      <c r="G1120" t="s">
        <v>138</v>
      </c>
      <c r="H1120" t="s">
        <v>156</v>
      </c>
      <c r="I1120">
        <v>100</v>
      </c>
    </row>
    <row r="1121" spans="1:9" x14ac:dyDescent="0.25">
      <c r="A1121" s="167">
        <f>+COUNTIF($B$1:B1121,Hoja1!$D$10)</f>
        <v>7</v>
      </c>
      <c r="B1121">
        <v>68081</v>
      </c>
      <c r="C1121">
        <v>2847</v>
      </c>
      <c r="D1121">
        <v>2847</v>
      </c>
      <c r="E1121" t="s">
        <v>396</v>
      </c>
      <c r="F1121" t="s">
        <v>150</v>
      </c>
      <c r="G1121" t="s">
        <v>138</v>
      </c>
      <c r="H1121" t="s">
        <v>130</v>
      </c>
      <c r="I1121">
        <v>816</v>
      </c>
    </row>
    <row r="1122" spans="1:9" x14ac:dyDescent="0.25">
      <c r="A1122" s="167">
        <f>+COUNTIF($B$1:B1122,Hoja1!$D$10)</f>
        <v>7</v>
      </c>
      <c r="B1122">
        <v>68081</v>
      </c>
      <c r="C1122">
        <v>3201</v>
      </c>
      <c r="D1122">
        <v>3201</v>
      </c>
      <c r="E1122" t="s">
        <v>397</v>
      </c>
      <c r="F1122" t="s">
        <v>150</v>
      </c>
      <c r="G1122" t="s">
        <v>39</v>
      </c>
      <c r="H1122" t="s">
        <v>179</v>
      </c>
      <c r="I1122">
        <v>1447</v>
      </c>
    </row>
    <row r="1123" spans="1:9" x14ac:dyDescent="0.25">
      <c r="A1123" s="167">
        <f>+COUNTIF($B$1:B1123,Hoja1!$D$10)</f>
        <v>7</v>
      </c>
      <c r="B1123">
        <v>68081</v>
      </c>
      <c r="C1123">
        <v>9110</v>
      </c>
      <c r="D1123">
        <v>9110</v>
      </c>
      <c r="E1123" t="s">
        <v>186</v>
      </c>
      <c r="F1123" t="s">
        <v>137</v>
      </c>
      <c r="G1123" t="s">
        <v>39</v>
      </c>
      <c r="H1123" t="s">
        <v>179</v>
      </c>
      <c r="I1123">
        <v>1937</v>
      </c>
    </row>
    <row r="1124" spans="1:9" x14ac:dyDescent="0.25">
      <c r="A1124" s="167">
        <f>+COUNTIF($B$1:B1124,Hoja1!$D$10)</f>
        <v>7</v>
      </c>
      <c r="B1124">
        <v>68081</v>
      </c>
      <c r="C1124">
        <v>9935</v>
      </c>
      <c r="D1124">
        <v>9935</v>
      </c>
      <c r="E1124" t="s">
        <v>402</v>
      </c>
      <c r="F1124" t="s">
        <v>150</v>
      </c>
      <c r="G1124" t="s">
        <v>138</v>
      </c>
      <c r="H1124" t="s">
        <v>179</v>
      </c>
      <c r="I1124">
        <v>86</v>
      </c>
    </row>
    <row r="1125" spans="1:9" x14ac:dyDescent="0.25">
      <c r="A1125" s="167">
        <f>+COUNTIF($B$1:B1125,Hoja1!$D$10)</f>
        <v>7</v>
      </c>
      <c r="B1125">
        <v>68190</v>
      </c>
      <c r="C1125">
        <v>2104</v>
      </c>
      <c r="D1125">
        <v>2104</v>
      </c>
      <c r="E1125" t="s">
        <v>155</v>
      </c>
      <c r="F1125" t="s">
        <v>137</v>
      </c>
      <c r="G1125" t="s">
        <v>39</v>
      </c>
      <c r="H1125" t="s">
        <v>156</v>
      </c>
      <c r="I1125">
        <v>17</v>
      </c>
    </row>
    <row r="1126" spans="1:9" x14ac:dyDescent="0.25">
      <c r="A1126" s="167">
        <f>+COUNTIF($B$1:B1126,Hoja1!$D$10)</f>
        <v>7</v>
      </c>
      <c r="B1126">
        <v>68190</v>
      </c>
      <c r="C1126">
        <v>9110</v>
      </c>
      <c r="D1126">
        <v>9110</v>
      </c>
      <c r="E1126" t="s">
        <v>186</v>
      </c>
      <c r="F1126" t="s">
        <v>137</v>
      </c>
      <c r="G1126" t="s">
        <v>39</v>
      </c>
      <c r="H1126" t="s">
        <v>179</v>
      </c>
      <c r="I1126">
        <v>80</v>
      </c>
    </row>
    <row r="1127" spans="1:9" x14ac:dyDescent="0.25">
      <c r="A1127" s="167">
        <f>+COUNTIF($B$1:B1127,Hoja1!$D$10)</f>
        <v>7</v>
      </c>
      <c r="B1127">
        <v>68255</v>
      </c>
      <c r="C1127">
        <v>9110</v>
      </c>
      <c r="D1127">
        <v>9110</v>
      </c>
      <c r="E1127" t="s">
        <v>186</v>
      </c>
      <c r="F1127" t="s">
        <v>137</v>
      </c>
      <c r="G1127" t="s">
        <v>39</v>
      </c>
      <c r="H1127" t="s">
        <v>179</v>
      </c>
      <c r="I1127">
        <v>216</v>
      </c>
    </row>
    <row r="1128" spans="1:9" x14ac:dyDescent="0.25">
      <c r="A1128" s="167">
        <f>+COUNTIF($B$1:B1128,Hoja1!$D$10)</f>
        <v>7</v>
      </c>
      <c r="B1128">
        <v>68276</v>
      </c>
      <c r="C1128">
        <v>9110</v>
      </c>
      <c r="D1128">
        <v>9110</v>
      </c>
      <c r="E1128" t="s">
        <v>186</v>
      </c>
      <c r="F1128" t="s">
        <v>137</v>
      </c>
      <c r="G1128" t="s">
        <v>39</v>
      </c>
      <c r="H1128" t="s">
        <v>179</v>
      </c>
      <c r="I1128">
        <v>591</v>
      </c>
    </row>
    <row r="1129" spans="1:9" x14ac:dyDescent="0.25">
      <c r="A1129" s="167">
        <f>+COUNTIF($B$1:B1129,Hoja1!$D$10)</f>
        <v>7</v>
      </c>
      <c r="B1129">
        <v>68307</v>
      </c>
      <c r="C1129">
        <v>9110</v>
      </c>
      <c r="D1129">
        <v>9110</v>
      </c>
      <c r="E1129" t="s">
        <v>186</v>
      </c>
      <c r="F1129" t="s">
        <v>137</v>
      </c>
      <c r="G1129" t="s">
        <v>39</v>
      </c>
      <c r="H1129" t="s">
        <v>179</v>
      </c>
      <c r="I1129">
        <v>1968</v>
      </c>
    </row>
    <row r="1130" spans="1:9" x14ac:dyDescent="0.25">
      <c r="A1130" s="167">
        <f>+COUNTIF($B$1:B1130,Hoja1!$D$10)</f>
        <v>7</v>
      </c>
      <c r="B1130">
        <v>68432</v>
      </c>
      <c r="C1130">
        <v>1204</v>
      </c>
      <c r="D1130">
        <v>1204</v>
      </c>
      <c r="E1130" t="s">
        <v>211</v>
      </c>
      <c r="F1130" t="s">
        <v>150</v>
      </c>
      <c r="G1130" t="s">
        <v>39</v>
      </c>
      <c r="H1130" t="s">
        <v>130</v>
      </c>
      <c r="I1130">
        <v>392</v>
      </c>
    </row>
    <row r="1131" spans="1:9" x14ac:dyDescent="0.25">
      <c r="A1131" s="167">
        <f>+COUNTIF($B$1:B1131,Hoja1!$D$10)</f>
        <v>7</v>
      </c>
      <c r="B1131">
        <v>68432</v>
      </c>
      <c r="C1131">
        <v>2102</v>
      </c>
      <c r="D1131">
        <v>2102</v>
      </c>
      <c r="E1131" t="s">
        <v>154</v>
      </c>
      <c r="F1131" t="s">
        <v>137</v>
      </c>
      <c r="G1131" t="s">
        <v>39</v>
      </c>
      <c r="H1131" t="s">
        <v>130</v>
      </c>
      <c r="I1131">
        <v>1394</v>
      </c>
    </row>
    <row r="1132" spans="1:9" x14ac:dyDescent="0.25">
      <c r="A1132" s="167">
        <f>+COUNTIF($B$1:B1132,Hoja1!$D$10)</f>
        <v>7</v>
      </c>
      <c r="B1132">
        <v>68432</v>
      </c>
      <c r="C1132">
        <v>2104</v>
      </c>
      <c r="D1132">
        <v>2104</v>
      </c>
      <c r="E1132" t="s">
        <v>155</v>
      </c>
      <c r="F1132" t="s">
        <v>137</v>
      </c>
      <c r="G1132" t="s">
        <v>39</v>
      </c>
      <c r="H1132" t="s">
        <v>156</v>
      </c>
      <c r="I1132">
        <v>39</v>
      </c>
    </row>
    <row r="1133" spans="1:9" x14ac:dyDescent="0.25">
      <c r="A1133" s="167">
        <f>+COUNTIF($B$1:B1133,Hoja1!$D$10)</f>
        <v>7</v>
      </c>
      <c r="B1133">
        <v>68432</v>
      </c>
      <c r="C1133">
        <v>9110</v>
      </c>
      <c r="D1133">
        <v>9110</v>
      </c>
      <c r="E1133" t="s">
        <v>186</v>
      </c>
      <c r="F1133" t="s">
        <v>137</v>
      </c>
      <c r="G1133" t="s">
        <v>39</v>
      </c>
      <c r="H1133" t="s">
        <v>179</v>
      </c>
      <c r="I1133">
        <v>733</v>
      </c>
    </row>
    <row r="1134" spans="1:9" x14ac:dyDescent="0.25">
      <c r="A1134" s="167">
        <f>+COUNTIF($B$1:B1134,Hoja1!$D$10)</f>
        <v>7</v>
      </c>
      <c r="B1134">
        <v>68500</v>
      </c>
      <c r="C1134">
        <v>2104</v>
      </c>
      <c r="D1134">
        <v>2104</v>
      </c>
      <c r="E1134" t="s">
        <v>155</v>
      </c>
      <c r="F1134" t="s">
        <v>137</v>
      </c>
      <c r="G1134" t="s">
        <v>39</v>
      </c>
      <c r="H1134" t="s">
        <v>156</v>
      </c>
      <c r="I1134">
        <v>42</v>
      </c>
    </row>
    <row r="1135" spans="1:9" x14ac:dyDescent="0.25">
      <c r="A1135" s="167">
        <f>+COUNTIF($B$1:B1135,Hoja1!$D$10)</f>
        <v>7</v>
      </c>
      <c r="B1135">
        <v>68547</v>
      </c>
      <c r="C1135">
        <v>3201</v>
      </c>
      <c r="D1135">
        <v>3201</v>
      </c>
      <c r="E1135" t="s">
        <v>397</v>
      </c>
      <c r="F1135" t="s">
        <v>150</v>
      </c>
      <c r="G1135" t="s">
        <v>39</v>
      </c>
      <c r="H1135" t="s">
        <v>179</v>
      </c>
      <c r="I1135">
        <v>265</v>
      </c>
    </row>
    <row r="1136" spans="1:9" x14ac:dyDescent="0.25">
      <c r="A1136" s="167">
        <f>+COUNTIF($B$1:B1136,Hoja1!$D$10)</f>
        <v>7</v>
      </c>
      <c r="B1136">
        <v>68547</v>
      </c>
      <c r="C1136">
        <v>9110</v>
      </c>
      <c r="D1136">
        <v>9110</v>
      </c>
      <c r="E1136" t="s">
        <v>186</v>
      </c>
      <c r="F1136" t="s">
        <v>137</v>
      </c>
      <c r="G1136" t="s">
        <v>39</v>
      </c>
      <c r="H1136" t="s">
        <v>179</v>
      </c>
      <c r="I1136">
        <v>864</v>
      </c>
    </row>
    <row r="1137" spans="1:9" x14ac:dyDescent="0.25">
      <c r="A1137" s="167">
        <f>+COUNTIF($B$1:B1137,Hoja1!$D$10)</f>
        <v>7</v>
      </c>
      <c r="B1137">
        <v>68572</v>
      </c>
      <c r="C1137">
        <v>2104</v>
      </c>
      <c r="D1137">
        <v>2104</v>
      </c>
      <c r="E1137" t="s">
        <v>155</v>
      </c>
      <c r="F1137" t="s">
        <v>137</v>
      </c>
      <c r="G1137" t="s">
        <v>39</v>
      </c>
      <c r="H1137" t="s">
        <v>156</v>
      </c>
      <c r="I1137">
        <v>22</v>
      </c>
    </row>
    <row r="1138" spans="1:9" x14ac:dyDescent="0.25">
      <c r="A1138" s="167">
        <f>+COUNTIF($B$1:B1138,Hoja1!$D$10)</f>
        <v>7</v>
      </c>
      <c r="B1138">
        <v>68679</v>
      </c>
      <c r="C1138">
        <v>1823</v>
      </c>
      <c r="D1138">
        <v>1823</v>
      </c>
      <c r="E1138" t="s">
        <v>256</v>
      </c>
      <c r="F1138" t="s">
        <v>150</v>
      </c>
      <c r="G1138" t="s">
        <v>138</v>
      </c>
      <c r="H1138" t="s">
        <v>130</v>
      </c>
      <c r="I1138">
        <v>179</v>
      </c>
    </row>
    <row r="1139" spans="1:9" x14ac:dyDescent="0.25">
      <c r="A1139" s="167">
        <f>+COUNTIF($B$1:B1139,Hoja1!$D$10)</f>
        <v>7</v>
      </c>
      <c r="B1139">
        <v>68679</v>
      </c>
      <c r="C1139">
        <v>2104</v>
      </c>
      <c r="D1139">
        <v>2104</v>
      </c>
      <c r="E1139" t="s">
        <v>155</v>
      </c>
      <c r="F1139" t="s">
        <v>137</v>
      </c>
      <c r="G1139" t="s">
        <v>39</v>
      </c>
      <c r="H1139" t="s">
        <v>156</v>
      </c>
      <c r="I1139">
        <v>85</v>
      </c>
    </row>
    <row r="1140" spans="1:9" x14ac:dyDescent="0.25">
      <c r="A1140" s="167">
        <f>+COUNTIF($B$1:B1140,Hoja1!$D$10)</f>
        <v>7</v>
      </c>
      <c r="B1140">
        <v>68679</v>
      </c>
      <c r="C1140">
        <v>2724</v>
      </c>
      <c r="D1140">
        <v>2724</v>
      </c>
      <c r="E1140" t="s">
        <v>343</v>
      </c>
      <c r="F1140" t="s">
        <v>150</v>
      </c>
      <c r="G1140" t="s">
        <v>138</v>
      </c>
      <c r="H1140" t="s">
        <v>156</v>
      </c>
      <c r="I1140">
        <v>1128</v>
      </c>
    </row>
    <row r="1141" spans="1:9" x14ac:dyDescent="0.25">
      <c r="A1141" s="167">
        <f>+COUNTIF($B$1:B1141,Hoja1!$D$10)</f>
        <v>7</v>
      </c>
      <c r="B1141">
        <v>68679</v>
      </c>
      <c r="C1141">
        <v>2833</v>
      </c>
      <c r="D1141">
        <v>2833</v>
      </c>
      <c r="E1141" t="s">
        <v>171</v>
      </c>
      <c r="F1141" t="s">
        <v>129</v>
      </c>
      <c r="G1141" t="s">
        <v>138</v>
      </c>
      <c r="H1141" t="s">
        <v>156</v>
      </c>
      <c r="I1141">
        <v>2</v>
      </c>
    </row>
    <row r="1142" spans="1:9" x14ac:dyDescent="0.25">
      <c r="A1142" s="167">
        <f>+COUNTIF($B$1:B1142,Hoja1!$D$10)</f>
        <v>7</v>
      </c>
      <c r="B1142">
        <v>68679</v>
      </c>
      <c r="C1142">
        <v>2847</v>
      </c>
      <c r="D1142">
        <v>2847</v>
      </c>
      <c r="E1142" t="s">
        <v>396</v>
      </c>
      <c r="F1142" t="s">
        <v>150</v>
      </c>
      <c r="G1142" t="s">
        <v>138</v>
      </c>
      <c r="H1142" t="s">
        <v>130</v>
      </c>
      <c r="I1142">
        <v>605</v>
      </c>
    </row>
    <row r="1143" spans="1:9" x14ac:dyDescent="0.25">
      <c r="A1143" s="167">
        <f>+COUNTIF($B$1:B1143,Hoja1!$D$10)</f>
        <v>7</v>
      </c>
      <c r="B1143">
        <v>68679</v>
      </c>
      <c r="C1143">
        <v>9110</v>
      </c>
      <c r="D1143">
        <v>9110</v>
      </c>
      <c r="E1143" t="s">
        <v>186</v>
      </c>
      <c r="F1143" t="s">
        <v>137</v>
      </c>
      <c r="G1143" t="s">
        <v>39</v>
      </c>
      <c r="H1143" t="s">
        <v>179</v>
      </c>
      <c r="I1143">
        <v>1103</v>
      </c>
    </row>
    <row r="1144" spans="1:9" x14ac:dyDescent="0.25">
      <c r="A1144" s="167">
        <f>+COUNTIF($B$1:B1144,Hoja1!$D$10)</f>
        <v>7</v>
      </c>
      <c r="B1144">
        <v>68755</v>
      </c>
      <c r="C1144">
        <v>1204</v>
      </c>
      <c r="D1144">
        <v>1204</v>
      </c>
      <c r="E1144" t="s">
        <v>211</v>
      </c>
      <c r="F1144" t="s">
        <v>150</v>
      </c>
      <c r="G1144" t="s">
        <v>39</v>
      </c>
      <c r="H1144" t="s">
        <v>130</v>
      </c>
      <c r="I1144">
        <v>70</v>
      </c>
    </row>
    <row r="1145" spans="1:9" x14ac:dyDescent="0.25">
      <c r="A1145" s="167">
        <f>+COUNTIF($B$1:B1145,Hoja1!$D$10)</f>
        <v>7</v>
      </c>
      <c r="B1145">
        <v>68755</v>
      </c>
      <c r="C1145">
        <v>1806</v>
      </c>
      <c r="D1145">
        <v>1806</v>
      </c>
      <c r="E1145" t="s">
        <v>217</v>
      </c>
      <c r="F1145" t="s">
        <v>137</v>
      </c>
      <c r="G1145" t="s">
        <v>138</v>
      </c>
      <c r="H1145" t="s">
        <v>130</v>
      </c>
      <c r="I1145">
        <v>29</v>
      </c>
    </row>
    <row r="1146" spans="1:9" x14ac:dyDescent="0.25">
      <c r="A1146" s="167">
        <f>+COUNTIF($B$1:B1146,Hoja1!$D$10)</f>
        <v>7</v>
      </c>
      <c r="B1146">
        <v>68755</v>
      </c>
      <c r="C1146">
        <v>1806</v>
      </c>
      <c r="D1146">
        <v>1811</v>
      </c>
      <c r="E1146" t="s">
        <v>217</v>
      </c>
      <c r="F1146" t="s">
        <v>150</v>
      </c>
      <c r="G1146" t="s">
        <v>138</v>
      </c>
      <c r="H1146" t="s">
        <v>130</v>
      </c>
      <c r="I1146">
        <v>733</v>
      </c>
    </row>
    <row r="1147" spans="1:9" x14ac:dyDescent="0.25">
      <c r="A1147" s="167">
        <f>+COUNTIF($B$1:B1147,Hoja1!$D$10)</f>
        <v>7</v>
      </c>
      <c r="B1147">
        <v>68755</v>
      </c>
      <c r="C1147">
        <v>9110</v>
      </c>
      <c r="D1147">
        <v>9110</v>
      </c>
      <c r="E1147" t="s">
        <v>186</v>
      </c>
      <c r="F1147" t="s">
        <v>137</v>
      </c>
      <c r="G1147" t="s">
        <v>39</v>
      </c>
      <c r="H1147" t="s">
        <v>179</v>
      </c>
      <c r="I1147">
        <v>205</v>
      </c>
    </row>
    <row r="1148" spans="1:9" x14ac:dyDescent="0.25">
      <c r="A1148" s="167">
        <f>+COUNTIF($B$1:B1148,Hoja1!$D$10)</f>
        <v>7</v>
      </c>
      <c r="B1148">
        <v>68861</v>
      </c>
      <c r="C1148">
        <v>2102</v>
      </c>
      <c r="D1148">
        <v>2102</v>
      </c>
      <c r="E1148" t="s">
        <v>154</v>
      </c>
      <c r="F1148" t="s">
        <v>137</v>
      </c>
      <c r="G1148" t="s">
        <v>39</v>
      </c>
      <c r="H1148" t="s">
        <v>130</v>
      </c>
      <c r="I1148">
        <v>1512</v>
      </c>
    </row>
    <row r="1149" spans="1:9" x14ac:dyDescent="0.25">
      <c r="A1149" s="167">
        <f>+COUNTIF($B$1:B1149,Hoja1!$D$10)</f>
        <v>7</v>
      </c>
      <c r="B1149">
        <v>68861</v>
      </c>
      <c r="C1149">
        <v>2106</v>
      </c>
      <c r="D1149">
        <v>2106</v>
      </c>
      <c r="E1149" t="s">
        <v>202</v>
      </c>
      <c r="F1149" t="s">
        <v>137</v>
      </c>
      <c r="G1149" t="s">
        <v>39</v>
      </c>
      <c r="H1149" t="s">
        <v>156</v>
      </c>
      <c r="I1149">
        <v>655</v>
      </c>
    </row>
    <row r="1150" spans="1:9" x14ac:dyDescent="0.25">
      <c r="A1150" s="167">
        <f>+COUNTIF($B$1:B1150,Hoja1!$D$10)</f>
        <v>7</v>
      </c>
      <c r="B1150">
        <v>68861</v>
      </c>
      <c r="C1150">
        <v>3201</v>
      </c>
      <c r="D1150">
        <v>3201</v>
      </c>
      <c r="E1150" t="s">
        <v>397</v>
      </c>
      <c r="F1150" t="s">
        <v>150</v>
      </c>
      <c r="G1150" t="s">
        <v>39</v>
      </c>
      <c r="H1150" t="s">
        <v>179</v>
      </c>
      <c r="I1150">
        <v>287</v>
      </c>
    </row>
    <row r="1151" spans="1:9" x14ac:dyDescent="0.25">
      <c r="A1151" s="167">
        <f>+COUNTIF($B$1:B1151,Hoja1!$D$10)</f>
        <v>7</v>
      </c>
      <c r="B1151">
        <v>68861</v>
      </c>
      <c r="C1151">
        <v>9110</v>
      </c>
      <c r="D1151">
        <v>9110</v>
      </c>
      <c r="E1151" t="s">
        <v>186</v>
      </c>
      <c r="F1151" t="s">
        <v>137</v>
      </c>
      <c r="G1151" t="s">
        <v>39</v>
      </c>
      <c r="H1151" t="s">
        <v>179</v>
      </c>
      <c r="I1151">
        <v>1039</v>
      </c>
    </row>
    <row r="1152" spans="1:9" x14ac:dyDescent="0.25">
      <c r="A1152" s="167">
        <f>+COUNTIF($B$1:B1152,Hoja1!$D$10)</f>
        <v>7</v>
      </c>
      <c r="B1152">
        <v>70001</v>
      </c>
      <c r="C1152">
        <v>1217</v>
      </c>
      <c r="D1152">
        <v>1217</v>
      </c>
      <c r="E1152" t="s">
        <v>403</v>
      </c>
      <c r="F1152" t="s">
        <v>226</v>
      </c>
      <c r="G1152" t="s">
        <v>39</v>
      </c>
      <c r="H1152" t="s">
        <v>130</v>
      </c>
      <c r="I1152">
        <v>6389</v>
      </c>
    </row>
    <row r="1153" spans="1:9" x14ac:dyDescent="0.25">
      <c r="A1153" s="167">
        <f>+COUNTIF($B$1:B1153,Hoja1!$D$10)</f>
        <v>7</v>
      </c>
      <c r="B1153">
        <v>70001</v>
      </c>
      <c r="C1153">
        <v>1704</v>
      </c>
      <c r="D1153">
        <v>1704</v>
      </c>
      <c r="E1153" t="s">
        <v>136</v>
      </c>
      <c r="F1153" t="s">
        <v>137</v>
      </c>
      <c r="G1153" t="s">
        <v>138</v>
      </c>
      <c r="H1153" t="s">
        <v>130</v>
      </c>
      <c r="I1153">
        <v>99</v>
      </c>
    </row>
    <row r="1154" spans="1:9" x14ac:dyDescent="0.25">
      <c r="A1154" s="167">
        <f>+COUNTIF($B$1:B1154,Hoja1!$D$10)</f>
        <v>7</v>
      </c>
      <c r="B1154">
        <v>70001</v>
      </c>
      <c r="C1154">
        <v>2104</v>
      </c>
      <c r="D1154">
        <v>2104</v>
      </c>
      <c r="E1154" t="s">
        <v>155</v>
      </c>
      <c r="F1154" t="s">
        <v>137</v>
      </c>
      <c r="G1154" t="s">
        <v>39</v>
      </c>
      <c r="H1154" t="s">
        <v>156</v>
      </c>
      <c r="I1154">
        <v>235</v>
      </c>
    </row>
    <row r="1155" spans="1:9" x14ac:dyDescent="0.25">
      <c r="A1155" s="167">
        <f>+COUNTIF($B$1:B1155,Hoja1!$D$10)</f>
        <v>7</v>
      </c>
      <c r="B1155">
        <v>70001</v>
      </c>
      <c r="C1155">
        <v>2823</v>
      </c>
      <c r="D1155">
        <v>2823</v>
      </c>
      <c r="E1155" t="s">
        <v>361</v>
      </c>
      <c r="F1155" t="s">
        <v>226</v>
      </c>
      <c r="G1155" t="s">
        <v>138</v>
      </c>
      <c r="H1155" t="s">
        <v>156</v>
      </c>
      <c r="I1155">
        <v>7730</v>
      </c>
    </row>
    <row r="1156" spans="1:9" x14ac:dyDescent="0.25">
      <c r="A1156" s="167">
        <f>+COUNTIF($B$1:B1156,Hoja1!$D$10)</f>
        <v>7</v>
      </c>
      <c r="B1156">
        <v>70001</v>
      </c>
      <c r="C1156">
        <v>2833</v>
      </c>
      <c r="D1156">
        <v>2833</v>
      </c>
      <c r="E1156" t="s">
        <v>171</v>
      </c>
      <c r="F1156" t="s">
        <v>129</v>
      </c>
      <c r="G1156" t="s">
        <v>138</v>
      </c>
      <c r="H1156" t="s">
        <v>156</v>
      </c>
      <c r="I1156">
        <v>186</v>
      </c>
    </row>
    <row r="1157" spans="1:9" x14ac:dyDescent="0.25">
      <c r="A1157" s="167">
        <f>+COUNTIF($B$1:B1157,Hoja1!$D$10)</f>
        <v>7</v>
      </c>
      <c r="B1157">
        <v>70001</v>
      </c>
      <c r="C1157">
        <v>2850</v>
      </c>
      <c r="D1157">
        <v>2850</v>
      </c>
      <c r="E1157" t="s">
        <v>225</v>
      </c>
      <c r="F1157" t="s">
        <v>226</v>
      </c>
      <c r="G1157" t="s">
        <v>138</v>
      </c>
      <c r="H1157" t="s">
        <v>156</v>
      </c>
      <c r="I1157">
        <v>4462</v>
      </c>
    </row>
    <row r="1158" spans="1:9" x14ac:dyDescent="0.25">
      <c r="A1158" s="167">
        <f>+COUNTIF($B$1:B1158,Hoja1!$D$10)</f>
        <v>7</v>
      </c>
      <c r="B1158">
        <v>70001</v>
      </c>
      <c r="C1158">
        <v>3710</v>
      </c>
      <c r="D1158">
        <v>3710</v>
      </c>
      <c r="E1158" t="s">
        <v>229</v>
      </c>
      <c r="F1158" t="s">
        <v>222</v>
      </c>
      <c r="G1158" t="s">
        <v>138</v>
      </c>
      <c r="H1158" t="s">
        <v>156</v>
      </c>
      <c r="I1158">
        <v>355</v>
      </c>
    </row>
    <row r="1159" spans="1:9" x14ac:dyDescent="0.25">
      <c r="A1159" s="167">
        <f>+COUNTIF($B$1:B1159,Hoja1!$D$10)</f>
        <v>7</v>
      </c>
      <c r="B1159">
        <v>70001</v>
      </c>
      <c r="C1159">
        <v>4808</v>
      </c>
      <c r="D1159">
        <v>4808</v>
      </c>
      <c r="E1159" t="s">
        <v>384</v>
      </c>
      <c r="F1159" t="s">
        <v>213</v>
      </c>
      <c r="G1159" t="s">
        <v>138</v>
      </c>
      <c r="H1159" t="s">
        <v>182</v>
      </c>
      <c r="I1159">
        <v>29</v>
      </c>
    </row>
    <row r="1160" spans="1:9" x14ac:dyDescent="0.25">
      <c r="A1160" s="167">
        <f>+COUNTIF($B$1:B1160,Hoja1!$D$10)</f>
        <v>7</v>
      </c>
      <c r="B1160">
        <v>70001</v>
      </c>
      <c r="C1160">
        <v>4813</v>
      </c>
      <c r="D1160">
        <v>4813</v>
      </c>
      <c r="E1160" t="s">
        <v>184</v>
      </c>
      <c r="F1160" t="s">
        <v>137</v>
      </c>
      <c r="G1160" t="s">
        <v>138</v>
      </c>
      <c r="H1160" t="s">
        <v>182</v>
      </c>
      <c r="I1160">
        <v>551</v>
      </c>
    </row>
    <row r="1161" spans="1:9" x14ac:dyDescent="0.25">
      <c r="A1161" s="167">
        <f>+COUNTIF($B$1:B1161,Hoja1!$D$10)</f>
        <v>7</v>
      </c>
      <c r="B1161">
        <v>70001</v>
      </c>
      <c r="C1161">
        <v>9110</v>
      </c>
      <c r="D1161">
        <v>9110</v>
      </c>
      <c r="E1161" t="s">
        <v>186</v>
      </c>
      <c r="F1161" t="s">
        <v>137</v>
      </c>
      <c r="G1161" t="s">
        <v>39</v>
      </c>
      <c r="H1161" t="s">
        <v>179</v>
      </c>
      <c r="I1161">
        <v>1387</v>
      </c>
    </row>
    <row r="1162" spans="1:9" x14ac:dyDescent="0.25">
      <c r="A1162" s="167">
        <f>+COUNTIF($B$1:B1162,Hoja1!$D$10)</f>
        <v>7</v>
      </c>
      <c r="B1162">
        <v>70001</v>
      </c>
      <c r="C1162">
        <v>9116</v>
      </c>
      <c r="D1162">
        <v>9116</v>
      </c>
      <c r="E1162" t="s">
        <v>187</v>
      </c>
      <c r="F1162" t="s">
        <v>188</v>
      </c>
      <c r="G1162" t="s">
        <v>138</v>
      </c>
      <c r="H1162" t="s">
        <v>156</v>
      </c>
      <c r="I1162">
        <v>215</v>
      </c>
    </row>
    <row r="1163" spans="1:9" x14ac:dyDescent="0.25">
      <c r="A1163" s="167">
        <f>+COUNTIF($B$1:B1163,Hoja1!$D$10)</f>
        <v>7</v>
      </c>
      <c r="B1163">
        <v>70124</v>
      </c>
      <c r="C1163">
        <v>9929</v>
      </c>
      <c r="D1163">
        <v>9929</v>
      </c>
      <c r="E1163" t="s">
        <v>194</v>
      </c>
      <c r="F1163" t="s">
        <v>195</v>
      </c>
      <c r="G1163" t="s">
        <v>39</v>
      </c>
      <c r="H1163" t="s">
        <v>130</v>
      </c>
      <c r="I1163">
        <v>1</v>
      </c>
    </row>
    <row r="1164" spans="1:9" x14ac:dyDescent="0.25">
      <c r="A1164" s="167">
        <f>+COUNTIF($B$1:B1164,Hoja1!$D$10)</f>
        <v>7</v>
      </c>
      <c r="B1164">
        <v>70215</v>
      </c>
      <c r="C1164">
        <v>2102</v>
      </c>
      <c r="D1164">
        <v>2102</v>
      </c>
      <c r="E1164" t="s">
        <v>154</v>
      </c>
      <c r="F1164" t="s">
        <v>137</v>
      </c>
      <c r="G1164" t="s">
        <v>39</v>
      </c>
      <c r="H1164" t="s">
        <v>130</v>
      </c>
      <c r="I1164">
        <v>3424</v>
      </c>
    </row>
    <row r="1165" spans="1:9" x14ac:dyDescent="0.25">
      <c r="A1165" s="167">
        <f>+COUNTIF($B$1:B1165,Hoja1!$D$10)</f>
        <v>7</v>
      </c>
      <c r="B1165">
        <v>70215</v>
      </c>
      <c r="C1165">
        <v>2106</v>
      </c>
      <c r="D1165">
        <v>2106</v>
      </c>
      <c r="E1165" t="s">
        <v>202</v>
      </c>
      <c r="F1165" t="s">
        <v>137</v>
      </c>
      <c r="G1165" t="s">
        <v>39</v>
      </c>
      <c r="H1165" t="s">
        <v>156</v>
      </c>
      <c r="I1165">
        <v>498</v>
      </c>
    </row>
    <row r="1166" spans="1:9" x14ac:dyDescent="0.25">
      <c r="A1166" s="167">
        <f>+COUNTIF($B$1:B1166,Hoja1!$D$10)</f>
        <v>7</v>
      </c>
      <c r="B1166">
        <v>70221</v>
      </c>
      <c r="C1166">
        <v>3901</v>
      </c>
      <c r="D1166">
        <v>3901</v>
      </c>
      <c r="E1166" t="s">
        <v>404</v>
      </c>
      <c r="F1166" t="s">
        <v>226</v>
      </c>
      <c r="G1166" t="s">
        <v>39</v>
      </c>
      <c r="H1166" t="s">
        <v>179</v>
      </c>
      <c r="I1166">
        <v>263</v>
      </c>
    </row>
    <row r="1167" spans="1:9" x14ac:dyDescent="0.25">
      <c r="A1167" s="167">
        <f>+COUNTIF($B$1:B1167,Hoja1!$D$10)</f>
        <v>7</v>
      </c>
      <c r="B1167">
        <v>70400</v>
      </c>
      <c r="C1167">
        <v>2104</v>
      </c>
      <c r="D1167">
        <v>2104</v>
      </c>
      <c r="E1167" t="s">
        <v>155</v>
      </c>
      <c r="F1167" t="s">
        <v>137</v>
      </c>
      <c r="G1167" t="s">
        <v>39</v>
      </c>
      <c r="H1167" t="s">
        <v>156</v>
      </c>
      <c r="I1167">
        <v>66</v>
      </c>
    </row>
    <row r="1168" spans="1:9" x14ac:dyDescent="0.25">
      <c r="A1168" s="167">
        <f>+COUNTIF($B$1:B1168,Hoja1!$D$10)</f>
        <v>7</v>
      </c>
      <c r="B1168">
        <v>70429</v>
      </c>
      <c r="C1168">
        <v>1217</v>
      </c>
      <c r="D1168">
        <v>1217</v>
      </c>
      <c r="E1168" t="s">
        <v>403</v>
      </c>
      <c r="F1168" t="s">
        <v>226</v>
      </c>
      <c r="G1168" t="s">
        <v>39</v>
      </c>
      <c r="H1168" t="s">
        <v>130</v>
      </c>
      <c r="I1168">
        <v>2</v>
      </c>
    </row>
    <row r="1169" spans="1:9" x14ac:dyDescent="0.25">
      <c r="A1169" s="167">
        <f>+COUNTIF($B$1:B1169,Hoja1!$D$10)</f>
        <v>7</v>
      </c>
      <c r="B1169">
        <v>70429</v>
      </c>
      <c r="C1169">
        <v>2104</v>
      </c>
      <c r="D1169">
        <v>2104</v>
      </c>
      <c r="E1169" t="s">
        <v>155</v>
      </c>
      <c r="F1169" t="s">
        <v>137</v>
      </c>
      <c r="G1169" t="s">
        <v>39</v>
      </c>
      <c r="H1169" t="s">
        <v>156</v>
      </c>
      <c r="I1169">
        <v>25</v>
      </c>
    </row>
    <row r="1170" spans="1:9" x14ac:dyDescent="0.25">
      <c r="A1170" s="167">
        <f>+COUNTIF($B$1:B1170,Hoja1!$D$10)</f>
        <v>7</v>
      </c>
      <c r="B1170">
        <v>70678</v>
      </c>
      <c r="C1170">
        <v>9929</v>
      </c>
      <c r="D1170">
        <v>9929</v>
      </c>
      <c r="E1170" t="s">
        <v>194</v>
      </c>
      <c r="F1170" t="s">
        <v>195</v>
      </c>
      <c r="G1170" t="s">
        <v>39</v>
      </c>
      <c r="H1170" t="s">
        <v>130</v>
      </c>
      <c r="I1170">
        <v>6</v>
      </c>
    </row>
    <row r="1171" spans="1:9" x14ac:dyDescent="0.25">
      <c r="A1171" s="167">
        <f>+COUNTIF($B$1:B1171,Hoja1!$D$10)</f>
        <v>7</v>
      </c>
      <c r="B1171">
        <v>70708</v>
      </c>
      <c r="C1171">
        <v>9929</v>
      </c>
      <c r="D1171">
        <v>9929</v>
      </c>
      <c r="E1171" t="s">
        <v>194</v>
      </c>
      <c r="F1171" t="s">
        <v>195</v>
      </c>
      <c r="G1171" t="s">
        <v>39</v>
      </c>
      <c r="H1171" t="s">
        <v>130</v>
      </c>
      <c r="I1171">
        <v>11</v>
      </c>
    </row>
    <row r="1172" spans="1:9" x14ac:dyDescent="0.25">
      <c r="A1172" s="167">
        <f>+COUNTIF($B$1:B1172,Hoja1!$D$10)</f>
        <v>7</v>
      </c>
      <c r="B1172">
        <v>70742</v>
      </c>
      <c r="C1172">
        <v>2104</v>
      </c>
      <c r="D1172">
        <v>2104</v>
      </c>
      <c r="E1172" t="s">
        <v>155</v>
      </c>
      <c r="F1172" t="s">
        <v>137</v>
      </c>
      <c r="G1172" t="s">
        <v>39</v>
      </c>
      <c r="H1172" t="s">
        <v>156</v>
      </c>
      <c r="I1172">
        <v>55</v>
      </c>
    </row>
    <row r="1173" spans="1:9" x14ac:dyDescent="0.25">
      <c r="A1173" s="167">
        <f>+COUNTIF($B$1:B1173,Hoja1!$D$10)</f>
        <v>7</v>
      </c>
      <c r="B1173">
        <v>70820</v>
      </c>
      <c r="C1173">
        <v>9110</v>
      </c>
      <c r="D1173">
        <v>9110</v>
      </c>
      <c r="E1173" t="s">
        <v>186</v>
      </c>
      <c r="F1173" t="s">
        <v>137</v>
      </c>
      <c r="G1173" t="s">
        <v>39</v>
      </c>
      <c r="H1173" t="s">
        <v>179</v>
      </c>
      <c r="I1173">
        <v>33</v>
      </c>
    </row>
    <row r="1174" spans="1:9" x14ac:dyDescent="0.25">
      <c r="A1174" s="167">
        <f>+COUNTIF($B$1:B1174,Hoja1!$D$10)</f>
        <v>7</v>
      </c>
      <c r="B1174">
        <v>73001</v>
      </c>
      <c r="C1174">
        <v>1207</v>
      </c>
      <c r="D1174">
        <v>1207</v>
      </c>
      <c r="E1174" t="s">
        <v>134</v>
      </c>
      <c r="F1174" t="s">
        <v>135</v>
      </c>
      <c r="G1174" t="s">
        <v>39</v>
      </c>
      <c r="H1174" t="s">
        <v>130</v>
      </c>
      <c r="I1174">
        <v>12352</v>
      </c>
    </row>
    <row r="1175" spans="1:9" x14ac:dyDescent="0.25">
      <c r="A1175" s="167">
        <f>+COUNTIF($B$1:B1175,Hoja1!$D$10)</f>
        <v>7</v>
      </c>
      <c r="B1175">
        <v>73001</v>
      </c>
      <c r="C1175">
        <v>1704</v>
      </c>
      <c r="D1175">
        <v>1704</v>
      </c>
      <c r="E1175" t="s">
        <v>136</v>
      </c>
      <c r="F1175" t="s">
        <v>137</v>
      </c>
      <c r="G1175" t="s">
        <v>138</v>
      </c>
      <c r="H1175" t="s">
        <v>130</v>
      </c>
      <c r="I1175">
        <v>55</v>
      </c>
    </row>
    <row r="1176" spans="1:9" x14ac:dyDescent="0.25">
      <c r="A1176" s="167">
        <f>+COUNTIF($B$1:B1176,Hoja1!$D$10)</f>
        <v>7</v>
      </c>
      <c r="B1176">
        <v>73001</v>
      </c>
      <c r="C1176">
        <v>1711</v>
      </c>
      <c r="D1176">
        <v>1711</v>
      </c>
      <c r="E1176" t="s">
        <v>141</v>
      </c>
      <c r="F1176" t="s">
        <v>142</v>
      </c>
      <c r="G1176" t="s">
        <v>138</v>
      </c>
      <c r="H1176" t="s">
        <v>130</v>
      </c>
      <c r="I1176">
        <v>41</v>
      </c>
    </row>
    <row r="1177" spans="1:9" x14ac:dyDescent="0.25">
      <c r="A1177" s="167">
        <f>+COUNTIF($B$1:B1177,Hoja1!$D$10)</f>
        <v>7</v>
      </c>
      <c r="B1177">
        <v>73001</v>
      </c>
      <c r="C1177">
        <v>1714</v>
      </c>
      <c r="D1177">
        <v>1714</v>
      </c>
      <c r="E1177" t="s">
        <v>144</v>
      </c>
      <c r="F1177" t="s">
        <v>137</v>
      </c>
      <c r="G1177" t="s">
        <v>138</v>
      </c>
      <c r="H1177" t="s">
        <v>130</v>
      </c>
      <c r="I1177">
        <v>133</v>
      </c>
    </row>
    <row r="1178" spans="1:9" x14ac:dyDescent="0.25">
      <c r="A1178" s="167">
        <f>+COUNTIF($B$1:B1178,Hoja1!$D$10)</f>
        <v>7</v>
      </c>
      <c r="B1178">
        <v>73001</v>
      </c>
      <c r="C1178">
        <v>1718</v>
      </c>
      <c r="D1178">
        <v>1717</v>
      </c>
      <c r="E1178" t="s">
        <v>145</v>
      </c>
      <c r="F1178" t="s">
        <v>129</v>
      </c>
      <c r="G1178" t="s">
        <v>138</v>
      </c>
      <c r="H1178" t="s">
        <v>130</v>
      </c>
      <c r="I1178">
        <v>19</v>
      </c>
    </row>
    <row r="1179" spans="1:9" x14ac:dyDescent="0.25">
      <c r="A1179" s="167">
        <f>+COUNTIF($B$1:B1179,Hoja1!$D$10)</f>
        <v>7</v>
      </c>
      <c r="B1179">
        <v>73001</v>
      </c>
      <c r="C1179">
        <v>1818</v>
      </c>
      <c r="D1179">
        <v>1818</v>
      </c>
      <c r="E1179" t="s">
        <v>149</v>
      </c>
      <c r="F1179" t="s">
        <v>137</v>
      </c>
      <c r="G1179" t="s">
        <v>138</v>
      </c>
      <c r="H1179" t="s">
        <v>130</v>
      </c>
      <c r="I1179">
        <v>3480</v>
      </c>
    </row>
    <row r="1180" spans="1:9" x14ac:dyDescent="0.25">
      <c r="A1180" s="167">
        <f>+COUNTIF($B$1:B1180,Hoja1!$D$10)</f>
        <v>7</v>
      </c>
      <c r="B1180">
        <v>73001</v>
      </c>
      <c r="C1180">
        <v>1825</v>
      </c>
      <c r="D1180">
        <v>1825</v>
      </c>
      <c r="E1180" t="s">
        <v>346</v>
      </c>
      <c r="F1180" t="s">
        <v>153</v>
      </c>
      <c r="G1180" t="s">
        <v>138</v>
      </c>
      <c r="H1180" t="s">
        <v>130</v>
      </c>
      <c r="I1180">
        <v>5</v>
      </c>
    </row>
    <row r="1181" spans="1:9" x14ac:dyDescent="0.25">
      <c r="A1181" s="167">
        <f>+COUNTIF($B$1:B1181,Hoja1!$D$10)</f>
        <v>7</v>
      </c>
      <c r="B1181">
        <v>73001</v>
      </c>
      <c r="C1181">
        <v>1826</v>
      </c>
      <c r="D1181">
        <v>1826</v>
      </c>
      <c r="E1181" t="s">
        <v>151</v>
      </c>
      <c r="F1181" t="s">
        <v>137</v>
      </c>
      <c r="G1181" t="s">
        <v>138</v>
      </c>
      <c r="H1181" t="s">
        <v>130</v>
      </c>
      <c r="I1181">
        <v>307</v>
      </c>
    </row>
    <row r="1182" spans="1:9" x14ac:dyDescent="0.25">
      <c r="A1182" s="167">
        <f>+COUNTIF($B$1:B1182,Hoja1!$D$10)</f>
        <v>7</v>
      </c>
      <c r="B1182">
        <v>73001</v>
      </c>
      <c r="C1182">
        <v>1831</v>
      </c>
      <c r="D1182">
        <v>1831</v>
      </c>
      <c r="E1182" t="s">
        <v>405</v>
      </c>
      <c r="F1182" t="s">
        <v>135</v>
      </c>
      <c r="G1182" t="s">
        <v>138</v>
      </c>
      <c r="H1182" t="s">
        <v>130</v>
      </c>
      <c r="I1182">
        <v>4745</v>
      </c>
    </row>
    <row r="1183" spans="1:9" x14ac:dyDescent="0.25">
      <c r="A1183" s="167">
        <f>+COUNTIF($B$1:B1183,Hoja1!$D$10)</f>
        <v>7</v>
      </c>
      <c r="B1183">
        <v>73001</v>
      </c>
      <c r="C1183">
        <v>2102</v>
      </c>
      <c r="D1183">
        <v>2102</v>
      </c>
      <c r="E1183" t="s">
        <v>154</v>
      </c>
      <c r="F1183" t="s">
        <v>137</v>
      </c>
      <c r="G1183" t="s">
        <v>39</v>
      </c>
      <c r="H1183" t="s">
        <v>130</v>
      </c>
      <c r="I1183">
        <v>4161</v>
      </c>
    </row>
    <row r="1184" spans="1:9" x14ac:dyDescent="0.25">
      <c r="A1184" s="167">
        <f>+COUNTIF($B$1:B1184,Hoja1!$D$10)</f>
        <v>7</v>
      </c>
      <c r="B1184">
        <v>73001</v>
      </c>
      <c r="C1184">
        <v>2104</v>
      </c>
      <c r="D1184">
        <v>2104</v>
      </c>
      <c r="E1184" t="s">
        <v>155</v>
      </c>
      <c r="F1184" t="s">
        <v>137</v>
      </c>
      <c r="G1184" t="s">
        <v>39</v>
      </c>
      <c r="H1184" t="s">
        <v>156</v>
      </c>
      <c r="I1184">
        <v>386</v>
      </c>
    </row>
    <row r="1185" spans="1:9" x14ac:dyDescent="0.25">
      <c r="A1185" s="167">
        <f>+COUNTIF($B$1:B1185,Hoja1!$D$10)</f>
        <v>7</v>
      </c>
      <c r="B1185">
        <v>73001</v>
      </c>
      <c r="C1185">
        <v>2208</v>
      </c>
      <c r="D1185">
        <v>2208</v>
      </c>
      <c r="E1185" t="s">
        <v>406</v>
      </c>
      <c r="F1185" t="s">
        <v>135</v>
      </c>
      <c r="G1185" t="s">
        <v>39</v>
      </c>
      <c r="H1185" t="s">
        <v>156</v>
      </c>
      <c r="I1185">
        <v>602</v>
      </c>
    </row>
    <row r="1186" spans="1:9" x14ac:dyDescent="0.25">
      <c r="A1186" s="167">
        <f>+COUNTIF($B$1:B1186,Hoja1!$D$10)</f>
        <v>7</v>
      </c>
      <c r="B1186">
        <v>73001</v>
      </c>
      <c r="C1186">
        <v>2812</v>
      </c>
      <c r="D1186">
        <v>2812</v>
      </c>
      <c r="E1186" t="s">
        <v>275</v>
      </c>
      <c r="F1186" t="s">
        <v>137</v>
      </c>
      <c r="G1186" t="s">
        <v>138</v>
      </c>
      <c r="H1186" t="s">
        <v>130</v>
      </c>
      <c r="I1186">
        <v>61</v>
      </c>
    </row>
    <row r="1187" spans="1:9" x14ac:dyDescent="0.25">
      <c r="A1187" s="167">
        <f>+COUNTIF($B$1:B1187,Hoja1!$D$10)</f>
        <v>7</v>
      </c>
      <c r="B1187">
        <v>73001</v>
      </c>
      <c r="C1187">
        <v>2829</v>
      </c>
      <c r="D1187">
        <v>2829</v>
      </c>
      <c r="E1187" t="s">
        <v>170</v>
      </c>
      <c r="F1187" t="s">
        <v>137</v>
      </c>
      <c r="G1187" t="s">
        <v>138</v>
      </c>
      <c r="H1187" t="s">
        <v>156</v>
      </c>
      <c r="I1187">
        <v>4553</v>
      </c>
    </row>
    <row r="1188" spans="1:9" x14ac:dyDescent="0.25">
      <c r="A1188" s="167">
        <f>+COUNTIF($B$1:B1188,Hoja1!$D$10)</f>
        <v>7</v>
      </c>
      <c r="B1188">
        <v>73001</v>
      </c>
      <c r="C1188">
        <v>2833</v>
      </c>
      <c r="D1188">
        <v>2833</v>
      </c>
      <c r="E1188" t="s">
        <v>171</v>
      </c>
      <c r="F1188" t="s">
        <v>129</v>
      </c>
      <c r="G1188" t="s">
        <v>138</v>
      </c>
      <c r="H1188" t="s">
        <v>156</v>
      </c>
      <c r="I1188">
        <v>404</v>
      </c>
    </row>
    <row r="1189" spans="1:9" x14ac:dyDescent="0.25">
      <c r="A1189" s="167">
        <f>+COUNTIF($B$1:B1189,Hoja1!$D$10)</f>
        <v>7</v>
      </c>
      <c r="B1189">
        <v>73001</v>
      </c>
      <c r="C1189">
        <v>4110</v>
      </c>
      <c r="D1189">
        <v>4110</v>
      </c>
      <c r="E1189" t="s">
        <v>367</v>
      </c>
      <c r="F1189" t="s">
        <v>135</v>
      </c>
      <c r="G1189" t="s">
        <v>39</v>
      </c>
      <c r="H1189" t="s">
        <v>182</v>
      </c>
      <c r="I1189">
        <v>101</v>
      </c>
    </row>
    <row r="1190" spans="1:9" x14ac:dyDescent="0.25">
      <c r="A1190" s="167">
        <f>+COUNTIF($B$1:B1190,Hoja1!$D$10)</f>
        <v>7</v>
      </c>
      <c r="B1190">
        <v>73001</v>
      </c>
      <c r="C1190">
        <v>4813</v>
      </c>
      <c r="D1190">
        <v>4813</v>
      </c>
      <c r="E1190" t="s">
        <v>184</v>
      </c>
      <c r="F1190" t="s">
        <v>137</v>
      </c>
      <c r="G1190" t="s">
        <v>138</v>
      </c>
      <c r="H1190" t="s">
        <v>182</v>
      </c>
      <c r="I1190">
        <v>1092</v>
      </c>
    </row>
    <row r="1191" spans="1:9" x14ac:dyDescent="0.25">
      <c r="A1191" s="167">
        <f>+COUNTIF($B$1:B1191,Hoja1!$D$10)</f>
        <v>7</v>
      </c>
      <c r="B1191">
        <v>73001</v>
      </c>
      <c r="C1191">
        <v>9110</v>
      </c>
      <c r="D1191">
        <v>9110</v>
      </c>
      <c r="E1191" t="s">
        <v>186</v>
      </c>
      <c r="F1191" t="s">
        <v>137</v>
      </c>
      <c r="G1191" t="s">
        <v>39</v>
      </c>
      <c r="H1191" t="s">
        <v>179</v>
      </c>
      <c r="I1191">
        <v>7216</v>
      </c>
    </row>
    <row r="1192" spans="1:9" x14ac:dyDescent="0.25">
      <c r="A1192" s="167">
        <f>+COUNTIF($B$1:B1192,Hoja1!$D$10)</f>
        <v>7</v>
      </c>
      <c r="B1192">
        <v>73067</v>
      </c>
      <c r="C1192">
        <v>2104</v>
      </c>
      <c r="D1192">
        <v>2104</v>
      </c>
      <c r="E1192" t="s">
        <v>155</v>
      </c>
      <c r="F1192" t="s">
        <v>137</v>
      </c>
      <c r="G1192" t="s">
        <v>39</v>
      </c>
      <c r="H1192" t="s">
        <v>156</v>
      </c>
      <c r="I1192">
        <v>26</v>
      </c>
    </row>
    <row r="1193" spans="1:9" x14ac:dyDescent="0.25">
      <c r="A1193" s="167">
        <f>+COUNTIF($B$1:B1193,Hoja1!$D$10)</f>
        <v>7</v>
      </c>
      <c r="B1193">
        <v>73124</v>
      </c>
      <c r="C1193">
        <v>1207</v>
      </c>
      <c r="D1193">
        <v>1207</v>
      </c>
      <c r="E1193" t="s">
        <v>134</v>
      </c>
      <c r="F1193" t="s">
        <v>135</v>
      </c>
      <c r="G1193" t="s">
        <v>39</v>
      </c>
      <c r="H1193" t="s">
        <v>130</v>
      </c>
      <c r="I1193">
        <v>43</v>
      </c>
    </row>
    <row r="1194" spans="1:9" x14ac:dyDescent="0.25">
      <c r="A1194" s="167">
        <f>+COUNTIF($B$1:B1194,Hoja1!$D$10)</f>
        <v>7</v>
      </c>
      <c r="B1194">
        <v>73168</v>
      </c>
      <c r="C1194">
        <v>1207</v>
      </c>
      <c r="D1194">
        <v>1207</v>
      </c>
      <c r="E1194" t="s">
        <v>134</v>
      </c>
      <c r="F1194" t="s">
        <v>135</v>
      </c>
      <c r="G1194" t="s">
        <v>39</v>
      </c>
      <c r="H1194" t="s">
        <v>130</v>
      </c>
      <c r="I1194">
        <v>897</v>
      </c>
    </row>
    <row r="1195" spans="1:9" x14ac:dyDescent="0.25">
      <c r="A1195" s="167">
        <f>+COUNTIF($B$1:B1195,Hoja1!$D$10)</f>
        <v>7</v>
      </c>
      <c r="B1195">
        <v>73168</v>
      </c>
      <c r="C1195">
        <v>2104</v>
      </c>
      <c r="D1195">
        <v>2104</v>
      </c>
      <c r="E1195" t="s">
        <v>155</v>
      </c>
      <c r="F1195" t="s">
        <v>137</v>
      </c>
      <c r="G1195" t="s">
        <v>39</v>
      </c>
      <c r="H1195" t="s">
        <v>156</v>
      </c>
      <c r="I1195">
        <v>65</v>
      </c>
    </row>
    <row r="1196" spans="1:9" x14ac:dyDescent="0.25">
      <c r="A1196" s="167">
        <f>+COUNTIF($B$1:B1196,Hoja1!$D$10)</f>
        <v>7</v>
      </c>
      <c r="B1196">
        <v>73168</v>
      </c>
      <c r="C1196">
        <v>4110</v>
      </c>
      <c r="D1196">
        <v>4110</v>
      </c>
      <c r="E1196" t="s">
        <v>367</v>
      </c>
      <c r="F1196" t="s">
        <v>135</v>
      </c>
      <c r="G1196" t="s">
        <v>39</v>
      </c>
      <c r="H1196" t="s">
        <v>182</v>
      </c>
      <c r="I1196">
        <v>32</v>
      </c>
    </row>
    <row r="1197" spans="1:9" x14ac:dyDescent="0.25">
      <c r="A1197" s="167">
        <f>+COUNTIF($B$1:B1197,Hoja1!$D$10)</f>
        <v>7</v>
      </c>
      <c r="B1197">
        <v>73217</v>
      </c>
      <c r="C1197">
        <v>2104</v>
      </c>
      <c r="D1197">
        <v>2104</v>
      </c>
      <c r="E1197" t="s">
        <v>155</v>
      </c>
      <c r="F1197" t="s">
        <v>137</v>
      </c>
      <c r="G1197" t="s">
        <v>39</v>
      </c>
      <c r="H1197" t="s">
        <v>156</v>
      </c>
      <c r="I1197">
        <v>11</v>
      </c>
    </row>
    <row r="1198" spans="1:9" x14ac:dyDescent="0.25">
      <c r="A1198" s="167">
        <f>+COUNTIF($B$1:B1198,Hoja1!$D$10)</f>
        <v>7</v>
      </c>
      <c r="B1198">
        <v>73268</v>
      </c>
      <c r="C1198">
        <v>1818</v>
      </c>
      <c r="D1198">
        <v>1818</v>
      </c>
      <c r="E1198" t="s">
        <v>149</v>
      </c>
      <c r="F1198" t="s">
        <v>137</v>
      </c>
      <c r="G1198" t="s">
        <v>138</v>
      </c>
      <c r="H1198" t="s">
        <v>130</v>
      </c>
      <c r="I1198">
        <v>187</v>
      </c>
    </row>
    <row r="1199" spans="1:9" x14ac:dyDescent="0.25">
      <c r="A1199" s="167">
        <f>+COUNTIF($B$1:B1199,Hoja1!$D$10)</f>
        <v>7</v>
      </c>
      <c r="B1199">
        <v>73268</v>
      </c>
      <c r="C1199">
        <v>2104</v>
      </c>
      <c r="D1199">
        <v>2104</v>
      </c>
      <c r="E1199" t="s">
        <v>155</v>
      </c>
      <c r="F1199" t="s">
        <v>137</v>
      </c>
      <c r="G1199" t="s">
        <v>39</v>
      </c>
      <c r="H1199" t="s">
        <v>156</v>
      </c>
      <c r="I1199">
        <v>31</v>
      </c>
    </row>
    <row r="1200" spans="1:9" x14ac:dyDescent="0.25">
      <c r="A1200" s="167">
        <f>+COUNTIF($B$1:B1200,Hoja1!$D$10)</f>
        <v>7</v>
      </c>
      <c r="B1200">
        <v>73268</v>
      </c>
      <c r="C1200">
        <v>2106</v>
      </c>
      <c r="D1200">
        <v>2106</v>
      </c>
      <c r="E1200" t="s">
        <v>202</v>
      </c>
      <c r="F1200" t="s">
        <v>137</v>
      </c>
      <c r="G1200" t="s">
        <v>39</v>
      </c>
      <c r="H1200" t="s">
        <v>156</v>
      </c>
      <c r="I1200">
        <v>718</v>
      </c>
    </row>
    <row r="1201" spans="1:9" x14ac:dyDescent="0.25">
      <c r="A1201" s="167">
        <f>+COUNTIF($B$1:B1201,Hoja1!$D$10)</f>
        <v>7</v>
      </c>
      <c r="B1201">
        <v>73268</v>
      </c>
      <c r="C1201">
        <v>2741</v>
      </c>
      <c r="D1201">
        <v>2741</v>
      </c>
      <c r="E1201" t="s">
        <v>407</v>
      </c>
      <c r="F1201" t="s">
        <v>135</v>
      </c>
      <c r="G1201" t="s">
        <v>138</v>
      </c>
      <c r="H1201" t="s">
        <v>156</v>
      </c>
      <c r="I1201">
        <v>602</v>
      </c>
    </row>
    <row r="1202" spans="1:9" x14ac:dyDescent="0.25">
      <c r="A1202" s="167">
        <f>+COUNTIF($B$1:B1202,Hoja1!$D$10)</f>
        <v>7</v>
      </c>
      <c r="B1202">
        <v>73268</v>
      </c>
      <c r="C1202">
        <v>4110</v>
      </c>
      <c r="D1202">
        <v>4110</v>
      </c>
      <c r="E1202" t="s">
        <v>367</v>
      </c>
      <c r="F1202" t="s">
        <v>135</v>
      </c>
      <c r="G1202" t="s">
        <v>39</v>
      </c>
      <c r="H1202" t="s">
        <v>182</v>
      </c>
      <c r="I1202">
        <v>4332</v>
      </c>
    </row>
    <row r="1203" spans="1:9" x14ac:dyDescent="0.25">
      <c r="A1203" s="167">
        <f>+COUNTIF($B$1:B1203,Hoja1!$D$10)</f>
        <v>7</v>
      </c>
      <c r="B1203">
        <v>73268</v>
      </c>
      <c r="C1203">
        <v>9110</v>
      </c>
      <c r="D1203">
        <v>9110</v>
      </c>
      <c r="E1203" t="s">
        <v>186</v>
      </c>
      <c r="F1203" t="s">
        <v>137</v>
      </c>
      <c r="G1203" t="s">
        <v>39</v>
      </c>
      <c r="H1203" t="s">
        <v>179</v>
      </c>
      <c r="I1203">
        <v>1487</v>
      </c>
    </row>
    <row r="1204" spans="1:9" x14ac:dyDescent="0.25">
      <c r="A1204" s="167">
        <f>+COUNTIF($B$1:B1204,Hoja1!$D$10)</f>
        <v>7</v>
      </c>
      <c r="B1204">
        <v>73275</v>
      </c>
      <c r="C1204">
        <v>2104</v>
      </c>
      <c r="D1204">
        <v>2104</v>
      </c>
      <c r="E1204" t="s">
        <v>155</v>
      </c>
      <c r="F1204" t="s">
        <v>137</v>
      </c>
      <c r="G1204" t="s">
        <v>39</v>
      </c>
      <c r="H1204" t="s">
        <v>156</v>
      </c>
      <c r="I1204">
        <v>70</v>
      </c>
    </row>
    <row r="1205" spans="1:9" x14ac:dyDescent="0.25">
      <c r="A1205" s="167">
        <f>+COUNTIF($B$1:B1205,Hoja1!$D$10)</f>
        <v>7</v>
      </c>
      <c r="B1205">
        <v>73275</v>
      </c>
      <c r="C1205">
        <v>4110</v>
      </c>
      <c r="D1205">
        <v>4110</v>
      </c>
      <c r="E1205" t="s">
        <v>367</v>
      </c>
      <c r="F1205" t="s">
        <v>135</v>
      </c>
      <c r="G1205" t="s">
        <v>39</v>
      </c>
      <c r="H1205" t="s">
        <v>182</v>
      </c>
      <c r="I1205">
        <v>8</v>
      </c>
    </row>
    <row r="1206" spans="1:9" x14ac:dyDescent="0.25">
      <c r="A1206" s="167">
        <f>+COUNTIF($B$1:B1206,Hoja1!$D$10)</f>
        <v>7</v>
      </c>
      <c r="B1206">
        <v>73283</v>
      </c>
      <c r="C1206">
        <v>2104</v>
      </c>
      <c r="D1206">
        <v>2104</v>
      </c>
      <c r="E1206" t="s">
        <v>155</v>
      </c>
      <c r="F1206" t="s">
        <v>137</v>
      </c>
      <c r="G1206" t="s">
        <v>39</v>
      </c>
      <c r="H1206" t="s">
        <v>156</v>
      </c>
      <c r="I1206">
        <v>52</v>
      </c>
    </row>
    <row r="1207" spans="1:9" x14ac:dyDescent="0.25">
      <c r="A1207" s="167">
        <f>+COUNTIF($B$1:B1207,Hoja1!$D$10)</f>
        <v>7</v>
      </c>
      <c r="B1207">
        <v>73319</v>
      </c>
      <c r="C1207">
        <v>9929</v>
      </c>
      <c r="D1207">
        <v>9929</v>
      </c>
      <c r="E1207" t="s">
        <v>194</v>
      </c>
      <c r="F1207" t="s">
        <v>195</v>
      </c>
      <c r="G1207" t="s">
        <v>39</v>
      </c>
      <c r="H1207" t="s">
        <v>130</v>
      </c>
      <c r="I1207">
        <v>1</v>
      </c>
    </row>
    <row r="1208" spans="1:9" x14ac:dyDescent="0.25">
      <c r="A1208" s="167">
        <f>+COUNTIF($B$1:B1208,Hoja1!$D$10)</f>
        <v>7</v>
      </c>
      <c r="B1208">
        <v>73349</v>
      </c>
      <c r="C1208">
        <v>1207</v>
      </c>
      <c r="D1208">
        <v>1207</v>
      </c>
      <c r="E1208" t="s">
        <v>134</v>
      </c>
      <c r="F1208" t="s">
        <v>135</v>
      </c>
      <c r="G1208" t="s">
        <v>39</v>
      </c>
      <c r="H1208" t="s">
        <v>130</v>
      </c>
      <c r="I1208">
        <v>385</v>
      </c>
    </row>
    <row r="1209" spans="1:9" x14ac:dyDescent="0.25">
      <c r="A1209" s="167">
        <f>+COUNTIF($B$1:B1209,Hoja1!$D$10)</f>
        <v>7</v>
      </c>
      <c r="B1209">
        <v>73349</v>
      </c>
      <c r="C1209">
        <v>1831</v>
      </c>
      <c r="D1209">
        <v>1831</v>
      </c>
      <c r="E1209" t="s">
        <v>405</v>
      </c>
      <c r="F1209" t="s">
        <v>135</v>
      </c>
      <c r="G1209" t="s">
        <v>138</v>
      </c>
      <c r="H1209" t="s">
        <v>130</v>
      </c>
      <c r="I1209">
        <v>119</v>
      </c>
    </row>
    <row r="1210" spans="1:9" x14ac:dyDescent="0.25">
      <c r="A1210" s="167">
        <f>+COUNTIF($B$1:B1210,Hoja1!$D$10)</f>
        <v>7</v>
      </c>
      <c r="B1210">
        <v>73349</v>
      </c>
      <c r="C1210">
        <v>3811</v>
      </c>
      <c r="D1210">
        <v>3811</v>
      </c>
      <c r="E1210" t="s">
        <v>408</v>
      </c>
      <c r="F1210" t="s">
        <v>135</v>
      </c>
      <c r="G1210" t="s">
        <v>138</v>
      </c>
      <c r="H1210" t="s">
        <v>179</v>
      </c>
      <c r="I1210">
        <v>130</v>
      </c>
    </row>
    <row r="1211" spans="1:9" x14ac:dyDescent="0.25">
      <c r="A1211" s="167">
        <f>+COUNTIF($B$1:B1211,Hoja1!$D$10)</f>
        <v>7</v>
      </c>
      <c r="B1211">
        <v>73408</v>
      </c>
      <c r="C1211">
        <v>2829</v>
      </c>
      <c r="D1211">
        <v>2829</v>
      </c>
      <c r="E1211" t="s">
        <v>170</v>
      </c>
      <c r="F1211" t="s">
        <v>137</v>
      </c>
      <c r="G1211" t="s">
        <v>138</v>
      </c>
      <c r="H1211" t="s">
        <v>156</v>
      </c>
      <c r="I1211">
        <v>286</v>
      </c>
    </row>
    <row r="1212" spans="1:9" x14ac:dyDescent="0.25">
      <c r="A1212" s="167">
        <f>+COUNTIF($B$1:B1212,Hoja1!$D$10)</f>
        <v>7</v>
      </c>
      <c r="B1212">
        <v>73411</v>
      </c>
      <c r="C1212">
        <v>1207</v>
      </c>
      <c r="D1212">
        <v>1207</v>
      </c>
      <c r="E1212" t="s">
        <v>134</v>
      </c>
      <c r="F1212" t="s">
        <v>135</v>
      </c>
      <c r="G1212" t="s">
        <v>39</v>
      </c>
      <c r="H1212" t="s">
        <v>130</v>
      </c>
      <c r="I1212">
        <v>10</v>
      </c>
    </row>
    <row r="1213" spans="1:9" x14ac:dyDescent="0.25">
      <c r="A1213" s="167">
        <f>+COUNTIF($B$1:B1213,Hoja1!$D$10)</f>
        <v>7</v>
      </c>
      <c r="B1213">
        <v>73411</v>
      </c>
      <c r="C1213">
        <v>2102</v>
      </c>
      <c r="D1213">
        <v>2102</v>
      </c>
      <c r="E1213" t="s">
        <v>154</v>
      </c>
      <c r="F1213" t="s">
        <v>137</v>
      </c>
      <c r="G1213" t="s">
        <v>39</v>
      </c>
      <c r="H1213" t="s">
        <v>130</v>
      </c>
      <c r="I1213">
        <v>1058</v>
      </c>
    </row>
    <row r="1214" spans="1:9" x14ac:dyDescent="0.25">
      <c r="A1214" s="167">
        <f>+COUNTIF($B$1:B1214,Hoja1!$D$10)</f>
        <v>7</v>
      </c>
      <c r="B1214">
        <v>73411</v>
      </c>
      <c r="C1214">
        <v>2104</v>
      </c>
      <c r="D1214">
        <v>2104</v>
      </c>
      <c r="E1214" t="s">
        <v>155</v>
      </c>
      <c r="F1214" t="s">
        <v>137</v>
      </c>
      <c r="G1214" t="s">
        <v>39</v>
      </c>
      <c r="H1214" t="s">
        <v>156</v>
      </c>
      <c r="I1214">
        <v>65</v>
      </c>
    </row>
    <row r="1215" spans="1:9" x14ac:dyDescent="0.25">
      <c r="A1215" s="167">
        <f>+COUNTIF($B$1:B1215,Hoja1!$D$10)</f>
        <v>7</v>
      </c>
      <c r="B1215">
        <v>73443</v>
      </c>
      <c r="C1215">
        <v>1207</v>
      </c>
      <c r="D1215">
        <v>1207</v>
      </c>
      <c r="E1215" t="s">
        <v>134</v>
      </c>
      <c r="F1215" t="s">
        <v>135</v>
      </c>
      <c r="G1215" t="s">
        <v>39</v>
      </c>
      <c r="H1215" t="s">
        <v>130</v>
      </c>
      <c r="I1215">
        <v>10</v>
      </c>
    </row>
    <row r="1216" spans="1:9" x14ac:dyDescent="0.25">
      <c r="A1216" s="167">
        <f>+COUNTIF($B$1:B1216,Hoja1!$D$10)</f>
        <v>7</v>
      </c>
      <c r="B1216">
        <v>73443</v>
      </c>
      <c r="C1216">
        <v>2102</v>
      </c>
      <c r="D1216">
        <v>2102</v>
      </c>
      <c r="E1216" t="s">
        <v>154</v>
      </c>
      <c r="F1216" t="s">
        <v>137</v>
      </c>
      <c r="G1216" t="s">
        <v>39</v>
      </c>
      <c r="H1216" t="s">
        <v>130</v>
      </c>
      <c r="I1216">
        <v>1433</v>
      </c>
    </row>
    <row r="1217" spans="1:9" x14ac:dyDescent="0.25">
      <c r="A1217" s="167">
        <f>+COUNTIF($B$1:B1217,Hoja1!$D$10)</f>
        <v>7</v>
      </c>
      <c r="B1217">
        <v>73443</v>
      </c>
      <c r="C1217">
        <v>2104</v>
      </c>
      <c r="D1217">
        <v>2104</v>
      </c>
      <c r="E1217" t="s">
        <v>155</v>
      </c>
      <c r="F1217" t="s">
        <v>137</v>
      </c>
      <c r="G1217" t="s">
        <v>39</v>
      </c>
      <c r="H1217" t="s">
        <v>156</v>
      </c>
      <c r="I1217">
        <v>60</v>
      </c>
    </row>
    <row r="1218" spans="1:9" x14ac:dyDescent="0.25">
      <c r="A1218" s="167">
        <f>+COUNTIF($B$1:B1218,Hoja1!$D$10)</f>
        <v>7</v>
      </c>
      <c r="B1218">
        <v>73443</v>
      </c>
      <c r="C1218">
        <v>2106</v>
      </c>
      <c r="D1218">
        <v>2106</v>
      </c>
      <c r="E1218" t="s">
        <v>202</v>
      </c>
      <c r="F1218" t="s">
        <v>137</v>
      </c>
      <c r="G1218" t="s">
        <v>39</v>
      </c>
      <c r="H1218" t="s">
        <v>156</v>
      </c>
      <c r="I1218">
        <v>14</v>
      </c>
    </row>
    <row r="1219" spans="1:9" x14ac:dyDescent="0.25">
      <c r="A1219" s="167">
        <f>+COUNTIF($B$1:B1219,Hoja1!$D$10)</f>
        <v>7</v>
      </c>
      <c r="B1219">
        <v>73449</v>
      </c>
      <c r="C1219">
        <v>1207</v>
      </c>
      <c r="D1219">
        <v>1207</v>
      </c>
      <c r="E1219" t="s">
        <v>134</v>
      </c>
      <c r="F1219" t="s">
        <v>135</v>
      </c>
      <c r="G1219" t="s">
        <v>39</v>
      </c>
      <c r="H1219" t="s">
        <v>130</v>
      </c>
      <c r="I1219">
        <v>255</v>
      </c>
    </row>
    <row r="1220" spans="1:9" x14ac:dyDescent="0.25">
      <c r="A1220" s="167">
        <f>+COUNTIF($B$1:B1220,Hoja1!$D$10)</f>
        <v>7</v>
      </c>
      <c r="B1220">
        <v>73449</v>
      </c>
      <c r="C1220">
        <v>2104</v>
      </c>
      <c r="D1220">
        <v>2104</v>
      </c>
      <c r="E1220" t="s">
        <v>155</v>
      </c>
      <c r="F1220" t="s">
        <v>137</v>
      </c>
      <c r="G1220" t="s">
        <v>39</v>
      </c>
      <c r="H1220" t="s">
        <v>156</v>
      </c>
      <c r="I1220">
        <v>96</v>
      </c>
    </row>
    <row r="1221" spans="1:9" x14ac:dyDescent="0.25">
      <c r="A1221" s="167">
        <f>+COUNTIF($B$1:B1221,Hoja1!$D$10)</f>
        <v>7</v>
      </c>
      <c r="B1221">
        <v>73483</v>
      </c>
      <c r="C1221">
        <v>2104</v>
      </c>
      <c r="D1221">
        <v>2104</v>
      </c>
      <c r="E1221" t="s">
        <v>155</v>
      </c>
      <c r="F1221" t="s">
        <v>137</v>
      </c>
      <c r="G1221" t="s">
        <v>39</v>
      </c>
      <c r="H1221" t="s">
        <v>156</v>
      </c>
      <c r="I1221">
        <v>9</v>
      </c>
    </row>
    <row r="1222" spans="1:9" x14ac:dyDescent="0.25">
      <c r="A1222" s="167">
        <f>+COUNTIF($B$1:B1222,Hoja1!$D$10)</f>
        <v>7</v>
      </c>
      <c r="B1222">
        <v>73555</v>
      </c>
      <c r="C1222">
        <v>1207</v>
      </c>
      <c r="D1222">
        <v>1207</v>
      </c>
      <c r="E1222" t="s">
        <v>134</v>
      </c>
      <c r="F1222" t="s">
        <v>135</v>
      </c>
      <c r="G1222" t="s">
        <v>39</v>
      </c>
      <c r="H1222" t="s">
        <v>130</v>
      </c>
      <c r="I1222">
        <v>13</v>
      </c>
    </row>
    <row r="1223" spans="1:9" x14ac:dyDescent="0.25">
      <c r="A1223" s="167">
        <f>+COUNTIF($B$1:B1223,Hoja1!$D$10)</f>
        <v>7</v>
      </c>
      <c r="B1223">
        <v>73555</v>
      </c>
      <c r="C1223">
        <v>2104</v>
      </c>
      <c r="D1223">
        <v>2104</v>
      </c>
      <c r="E1223" t="s">
        <v>155</v>
      </c>
      <c r="F1223" t="s">
        <v>137</v>
      </c>
      <c r="G1223" t="s">
        <v>39</v>
      </c>
      <c r="H1223" t="s">
        <v>156</v>
      </c>
      <c r="I1223">
        <v>34</v>
      </c>
    </row>
    <row r="1224" spans="1:9" x14ac:dyDescent="0.25">
      <c r="A1224" s="167">
        <f>+COUNTIF($B$1:B1224,Hoja1!$D$10)</f>
        <v>7</v>
      </c>
      <c r="B1224">
        <v>73555</v>
      </c>
      <c r="C1224">
        <v>9929</v>
      </c>
      <c r="D1224">
        <v>9929</v>
      </c>
      <c r="E1224" t="s">
        <v>194</v>
      </c>
      <c r="F1224" t="s">
        <v>195</v>
      </c>
      <c r="G1224" t="s">
        <v>39</v>
      </c>
      <c r="H1224" t="s">
        <v>130</v>
      </c>
      <c r="I1224">
        <v>4</v>
      </c>
    </row>
    <row r="1225" spans="1:9" x14ac:dyDescent="0.25">
      <c r="A1225" s="167">
        <f>+COUNTIF($B$1:B1225,Hoja1!$D$10)</f>
        <v>7</v>
      </c>
      <c r="B1225">
        <v>73585</v>
      </c>
      <c r="C1225">
        <v>1207</v>
      </c>
      <c r="D1225">
        <v>1207</v>
      </c>
      <c r="E1225" t="s">
        <v>134</v>
      </c>
      <c r="F1225" t="s">
        <v>135</v>
      </c>
      <c r="G1225" t="s">
        <v>39</v>
      </c>
      <c r="H1225" t="s">
        <v>130</v>
      </c>
      <c r="I1225">
        <v>296</v>
      </c>
    </row>
    <row r="1226" spans="1:9" x14ac:dyDescent="0.25">
      <c r="A1226" s="167">
        <f>+COUNTIF($B$1:B1226,Hoja1!$D$10)</f>
        <v>7</v>
      </c>
      <c r="B1226">
        <v>73585</v>
      </c>
      <c r="C1226">
        <v>2104</v>
      </c>
      <c r="D1226">
        <v>2104</v>
      </c>
      <c r="E1226" t="s">
        <v>155</v>
      </c>
      <c r="F1226" t="s">
        <v>137</v>
      </c>
      <c r="G1226" t="s">
        <v>39</v>
      </c>
      <c r="H1226" t="s">
        <v>156</v>
      </c>
      <c r="I1226">
        <v>24</v>
      </c>
    </row>
    <row r="1227" spans="1:9" x14ac:dyDescent="0.25">
      <c r="A1227" s="167">
        <f>+COUNTIF($B$1:B1227,Hoja1!$D$10)</f>
        <v>7</v>
      </c>
      <c r="B1227">
        <v>73616</v>
      </c>
      <c r="C1227">
        <v>1207</v>
      </c>
      <c r="D1227">
        <v>1207</v>
      </c>
      <c r="E1227" t="s">
        <v>134</v>
      </c>
      <c r="F1227" t="s">
        <v>135</v>
      </c>
      <c r="G1227" t="s">
        <v>39</v>
      </c>
      <c r="H1227" t="s">
        <v>130</v>
      </c>
      <c r="I1227">
        <v>81</v>
      </c>
    </row>
    <row r="1228" spans="1:9" x14ac:dyDescent="0.25">
      <c r="A1228" s="167">
        <f>+COUNTIF($B$1:B1228,Hoja1!$D$10)</f>
        <v>7</v>
      </c>
      <c r="B1228">
        <v>73671</v>
      </c>
      <c r="C1228">
        <v>9929</v>
      </c>
      <c r="D1228">
        <v>9929</v>
      </c>
      <c r="E1228" t="s">
        <v>194</v>
      </c>
      <c r="F1228" t="s">
        <v>195</v>
      </c>
      <c r="G1228" t="s">
        <v>39</v>
      </c>
      <c r="H1228" t="s">
        <v>130</v>
      </c>
      <c r="I1228">
        <v>1</v>
      </c>
    </row>
    <row r="1229" spans="1:9" x14ac:dyDescent="0.25">
      <c r="A1229" s="167">
        <f>+COUNTIF($B$1:B1229,Hoja1!$D$10)</f>
        <v>7</v>
      </c>
      <c r="B1229">
        <v>73675</v>
      </c>
      <c r="C1229">
        <v>9929</v>
      </c>
      <c r="D1229">
        <v>9929</v>
      </c>
      <c r="E1229" t="s">
        <v>194</v>
      </c>
      <c r="F1229" t="s">
        <v>195</v>
      </c>
      <c r="G1229" t="s">
        <v>39</v>
      </c>
      <c r="H1229" t="s">
        <v>130</v>
      </c>
      <c r="I1229">
        <v>1</v>
      </c>
    </row>
    <row r="1230" spans="1:9" x14ac:dyDescent="0.25">
      <c r="A1230" s="167">
        <f>+COUNTIF($B$1:B1230,Hoja1!$D$10)</f>
        <v>7</v>
      </c>
      <c r="B1230">
        <v>73854</v>
      </c>
      <c r="C1230">
        <v>2104</v>
      </c>
      <c r="D1230">
        <v>2104</v>
      </c>
      <c r="E1230" t="s">
        <v>155</v>
      </c>
      <c r="F1230" t="s">
        <v>137</v>
      </c>
      <c r="G1230" t="s">
        <v>39</v>
      </c>
      <c r="H1230" t="s">
        <v>156</v>
      </c>
      <c r="I1230">
        <v>8</v>
      </c>
    </row>
    <row r="1231" spans="1:9" x14ac:dyDescent="0.25">
      <c r="A1231" s="167">
        <f>+COUNTIF($B$1:B1231,Hoja1!$D$10)</f>
        <v>7</v>
      </c>
      <c r="B1231">
        <v>76001</v>
      </c>
      <c r="C1231">
        <v>1111</v>
      </c>
      <c r="D1231">
        <v>1111</v>
      </c>
      <c r="E1231" t="s">
        <v>131</v>
      </c>
      <c r="F1231" t="s">
        <v>132</v>
      </c>
      <c r="G1231" t="s">
        <v>39</v>
      </c>
      <c r="H1231" t="s">
        <v>130</v>
      </c>
      <c r="I1231">
        <v>9</v>
      </c>
    </row>
    <row r="1232" spans="1:9" x14ac:dyDescent="0.25">
      <c r="A1232" s="167">
        <f>+COUNTIF($B$1:B1232,Hoja1!$D$10)</f>
        <v>7</v>
      </c>
      <c r="B1232">
        <v>76001</v>
      </c>
      <c r="C1232">
        <v>1117</v>
      </c>
      <c r="D1232">
        <v>1117</v>
      </c>
      <c r="E1232" t="s">
        <v>238</v>
      </c>
      <c r="F1232" t="s">
        <v>137</v>
      </c>
      <c r="G1232" t="s">
        <v>39</v>
      </c>
      <c r="H1232" t="s">
        <v>130</v>
      </c>
      <c r="I1232">
        <v>13</v>
      </c>
    </row>
    <row r="1233" spans="1:9" x14ac:dyDescent="0.25">
      <c r="A1233" s="167">
        <f>+COUNTIF($B$1:B1233,Hoja1!$D$10)</f>
        <v>7</v>
      </c>
      <c r="B1233">
        <v>76001</v>
      </c>
      <c r="C1233">
        <v>1203</v>
      </c>
      <c r="D1233">
        <v>1203</v>
      </c>
      <c r="E1233" t="s">
        <v>240</v>
      </c>
      <c r="F1233" t="s">
        <v>213</v>
      </c>
      <c r="G1233" t="s">
        <v>39</v>
      </c>
      <c r="H1233" t="s">
        <v>130</v>
      </c>
      <c r="I1233">
        <v>20874</v>
      </c>
    </row>
    <row r="1234" spans="1:9" x14ac:dyDescent="0.25">
      <c r="A1234" s="167">
        <f>+COUNTIF($B$1:B1234,Hoja1!$D$10)</f>
        <v>7</v>
      </c>
      <c r="B1234">
        <v>76001</v>
      </c>
      <c r="C1234">
        <v>1207</v>
      </c>
      <c r="D1234">
        <v>1207</v>
      </c>
      <c r="E1234" t="s">
        <v>134</v>
      </c>
      <c r="F1234" t="s">
        <v>135</v>
      </c>
      <c r="G1234" t="s">
        <v>39</v>
      </c>
      <c r="H1234" t="s">
        <v>130</v>
      </c>
      <c r="I1234">
        <v>1140</v>
      </c>
    </row>
    <row r="1235" spans="1:9" x14ac:dyDescent="0.25">
      <c r="A1235" s="167">
        <f>+COUNTIF($B$1:B1235,Hoja1!$D$10)</f>
        <v>7</v>
      </c>
      <c r="B1235">
        <v>76001</v>
      </c>
      <c r="C1235">
        <v>1208</v>
      </c>
      <c r="D1235">
        <v>1208</v>
      </c>
      <c r="E1235" t="s">
        <v>344</v>
      </c>
      <c r="F1235" t="s">
        <v>345</v>
      </c>
      <c r="G1235" t="s">
        <v>39</v>
      </c>
      <c r="H1235" t="s">
        <v>130</v>
      </c>
      <c r="I1235">
        <v>319</v>
      </c>
    </row>
    <row r="1236" spans="1:9" x14ac:dyDescent="0.25">
      <c r="A1236" s="167">
        <f>+COUNTIF($B$1:B1236,Hoja1!$D$10)</f>
        <v>7</v>
      </c>
      <c r="B1236">
        <v>76001</v>
      </c>
      <c r="C1236">
        <v>1701</v>
      </c>
      <c r="D1236">
        <v>1701</v>
      </c>
      <c r="E1236" t="s">
        <v>212</v>
      </c>
      <c r="F1236" t="s">
        <v>137</v>
      </c>
      <c r="G1236" t="s">
        <v>138</v>
      </c>
      <c r="H1236" t="s">
        <v>130</v>
      </c>
      <c r="I1236">
        <v>16</v>
      </c>
    </row>
    <row r="1237" spans="1:9" x14ac:dyDescent="0.25">
      <c r="A1237" s="167">
        <f>+COUNTIF($B$1:B1237,Hoja1!$D$10)</f>
        <v>7</v>
      </c>
      <c r="B1237">
        <v>76001</v>
      </c>
      <c r="C1237">
        <v>1701</v>
      </c>
      <c r="D1237">
        <v>1702</v>
      </c>
      <c r="E1237" t="s">
        <v>212</v>
      </c>
      <c r="F1237" t="s">
        <v>213</v>
      </c>
      <c r="G1237" t="s">
        <v>138</v>
      </c>
      <c r="H1237" t="s">
        <v>130</v>
      </c>
      <c r="I1237">
        <v>8374</v>
      </c>
    </row>
    <row r="1238" spans="1:9" x14ac:dyDescent="0.25">
      <c r="A1238" s="167">
        <f>+COUNTIF($B$1:B1238,Hoja1!$D$10)</f>
        <v>7</v>
      </c>
      <c r="B1238">
        <v>76001</v>
      </c>
      <c r="C1238">
        <v>1704</v>
      </c>
      <c r="D1238">
        <v>1704</v>
      </c>
      <c r="E1238" t="s">
        <v>136</v>
      </c>
      <c r="F1238" t="s">
        <v>137</v>
      </c>
      <c r="G1238" t="s">
        <v>138</v>
      </c>
      <c r="H1238" t="s">
        <v>130</v>
      </c>
      <c r="I1238">
        <v>162</v>
      </c>
    </row>
    <row r="1239" spans="1:9" x14ac:dyDescent="0.25">
      <c r="A1239" s="167">
        <f>+COUNTIF($B$1:B1239,Hoja1!$D$10)</f>
        <v>7</v>
      </c>
      <c r="B1239">
        <v>76001</v>
      </c>
      <c r="C1239">
        <v>1706</v>
      </c>
      <c r="D1239">
        <v>1706</v>
      </c>
      <c r="E1239" t="s">
        <v>139</v>
      </c>
      <c r="F1239" t="s">
        <v>137</v>
      </c>
      <c r="G1239" t="s">
        <v>138</v>
      </c>
      <c r="H1239" t="s">
        <v>130</v>
      </c>
      <c r="I1239">
        <v>312</v>
      </c>
    </row>
    <row r="1240" spans="1:9" x14ac:dyDescent="0.25">
      <c r="A1240" s="167">
        <f>+COUNTIF($B$1:B1240,Hoja1!$D$10)</f>
        <v>7</v>
      </c>
      <c r="B1240">
        <v>76001</v>
      </c>
      <c r="C1240">
        <v>1712</v>
      </c>
      <c r="D1240">
        <v>1712</v>
      </c>
      <c r="E1240" t="s">
        <v>143</v>
      </c>
      <c r="F1240" t="s">
        <v>129</v>
      </c>
      <c r="G1240" t="s">
        <v>138</v>
      </c>
      <c r="H1240" t="s">
        <v>130</v>
      </c>
      <c r="I1240">
        <v>38</v>
      </c>
    </row>
    <row r="1241" spans="1:9" x14ac:dyDescent="0.25">
      <c r="A1241" s="167">
        <f>+COUNTIF($B$1:B1241,Hoja1!$D$10)</f>
        <v>7</v>
      </c>
      <c r="B1241">
        <v>76001</v>
      </c>
      <c r="C1241">
        <v>1714</v>
      </c>
      <c r="D1241">
        <v>1714</v>
      </c>
      <c r="E1241" t="s">
        <v>144</v>
      </c>
      <c r="F1241" t="s">
        <v>137</v>
      </c>
      <c r="G1241" t="s">
        <v>138</v>
      </c>
      <c r="H1241" t="s">
        <v>130</v>
      </c>
      <c r="I1241">
        <v>42</v>
      </c>
    </row>
    <row r="1242" spans="1:9" x14ac:dyDescent="0.25">
      <c r="A1242" s="167">
        <f>+COUNTIF($B$1:B1242,Hoja1!$D$10)</f>
        <v>7</v>
      </c>
      <c r="B1242">
        <v>76001</v>
      </c>
      <c r="C1242">
        <v>1718</v>
      </c>
      <c r="D1242">
        <v>1716</v>
      </c>
      <c r="E1242" t="s">
        <v>145</v>
      </c>
      <c r="F1242" t="s">
        <v>213</v>
      </c>
      <c r="G1242" t="s">
        <v>138</v>
      </c>
      <c r="H1242" t="s">
        <v>130</v>
      </c>
      <c r="I1242">
        <v>4629</v>
      </c>
    </row>
    <row r="1243" spans="1:9" x14ac:dyDescent="0.25">
      <c r="A1243" s="167">
        <f>+COUNTIF($B$1:B1243,Hoja1!$D$10)</f>
        <v>7</v>
      </c>
      <c r="B1243">
        <v>76001</v>
      </c>
      <c r="C1243">
        <v>1805</v>
      </c>
      <c r="D1243">
        <v>1805</v>
      </c>
      <c r="E1243" t="s">
        <v>409</v>
      </c>
      <c r="F1243" t="s">
        <v>213</v>
      </c>
      <c r="G1243" t="s">
        <v>138</v>
      </c>
      <c r="H1243" t="s">
        <v>130</v>
      </c>
      <c r="I1243">
        <v>21162</v>
      </c>
    </row>
    <row r="1244" spans="1:9" x14ac:dyDescent="0.25">
      <c r="A1244" s="167">
        <f>+COUNTIF($B$1:B1244,Hoja1!$D$10)</f>
        <v>7</v>
      </c>
      <c r="B1244">
        <v>76001</v>
      </c>
      <c r="C1244">
        <v>1806</v>
      </c>
      <c r="D1244">
        <v>1807</v>
      </c>
      <c r="E1244" t="s">
        <v>217</v>
      </c>
      <c r="F1244" t="s">
        <v>213</v>
      </c>
      <c r="G1244" t="s">
        <v>138</v>
      </c>
      <c r="H1244" t="s">
        <v>130</v>
      </c>
      <c r="I1244">
        <v>4937</v>
      </c>
    </row>
    <row r="1245" spans="1:9" x14ac:dyDescent="0.25">
      <c r="A1245" s="167">
        <f>+COUNTIF($B$1:B1245,Hoja1!$D$10)</f>
        <v>7</v>
      </c>
      <c r="B1245">
        <v>76001</v>
      </c>
      <c r="C1245">
        <v>1818</v>
      </c>
      <c r="D1245">
        <v>1816</v>
      </c>
      <c r="E1245" t="s">
        <v>149</v>
      </c>
      <c r="F1245" t="s">
        <v>129</v>
      </c>
      <c r="G1245" t="s">
        <v>138</v>
      </c>
      <c r="H1245" t="s">
        <v>130</v>
      </c>
      <c r="I1245">
        <v>41</v>
      </c>
    </row>
    <row r="1246" spans="1:9" x14ac:dyDescent="0.25">
      <c r="A1246" s="167">
        <f>+COUNTIF($B$1:B1246,Hoja1!$D$10)</f>
        <v>7</v>
      </c>
      <c r="B1246">
        <v>76001</v>
      </c>
      <c r="C1246">
        <v>1818</v>
      </c>
      <c r="D1246">
        <v>1818</v>
      </c>
      <c r="E1246" t="s">
        <v>149</v>
      </c>
      <c r="F1246" t="s">
        <v>137</v>
      </c>
      <c r="G1246" t="s">
        <v>138</v>
      </c>
      <c r="H1246" t="s">
        <v>130</v>
      </c>
      <c r="I1246">
        <v>2005</v>
      </c>
    </row>
    <row r="1247" spans="1:9" x14ac:dyDescent="0.25">
      <c r="A1247" s="167">
        <f>+COUNTIF($B$1:B1247,Hoja1!$D$10)</f>
        <v>7</v>
      </c>
      <c r="B1247">
        <v>76001</v>
      </c>
      <c r="C1247">
        <v>1826</v>
      </c>
      <c r="D1247">
        <v>1826</v>
      </c>
      <c r="E1247" t="s">
        <v>151</v>
      </c>
      <c r="F1247" t="s">
        <v>137</v>
      </c>
      <c r="G1247" t="s">
        <v>138</v>
      </c>
      <c r="H1247" t="s">
        <v>130</v>
      </c>
      <c r="I1247">
        <v>105</v>
      </c>
    </row>
    <row r="1248" spans="1:9" x14ac:dyDescent="0.25">
      <c r="A1248" s="167">
        <f>+COUNTIF($B$1:B1248,Hoja1!$D$10)</f>
        <v>7</v>
      </c>
      <c r="B1248">
        <v>76001</v>
      </c>
      <c r="C1248">
        <v>1827</v>
      </c>
      <c r="D1248">
        <v>1827</v>
      </c>
      <c r="E1248" t="s">
        <v>152</v>
      </c>
      <c r="F1248" t="s">
        <v>153</v>
      </c>
      <c r="G1248" t="s">
        <v>138</v>
      </c>
      <c r="H1248" t="s">
        <v>130</v>
      </c>
      <c r="I1248">
        <v>95</v>
      </c>
    </row>
    <row r="1249" spans="1:9" x14ac:dyDescent="0.25">
      <c r="A1249" s="167">
        <f>+COUNTIF($B$1:B1249,Hoja1!$D$10)</f>
        <v>7</v>
      </c>
      <c r="B1249">
        <v>76001</v>
      </c>
      <c r="C1249">
        <v>1828</v>
      </c>
      <c r="D1249">
        <v>1828</v>
      </c>
      <c r="E1249" t="s">
        <v>410</v>
      </c>
      <c r="F1249" t="s">
        <v>213</v>
      </c>
      <c r="G1249" t="s">
        <v>138</v>
      </c>
      <c r="H1249" t="s">
        <v>130</v>
      </c>
      <c r="I1249">
        <v>8322</v>
      </c>
    </row>
    <row r="1250" spans="1:9" x14ac:dyDescent="0.25">
      <c r="A1250" s="167">
        <f>+COUNTIF($B$1:B1250,Hoja1!$D$10)</f>
        <v>7</v>
      </c>
      <c r="B1250">
        <v>76001</v>
      </c>
      <c r="C1250">
        <v>1830</v>
      </c>
      <c r="D1250">
        <v>1830</v>
      </c>
      <c r="E1250" t="s">
        <v>347</v>
      </c>
      <c r="F1250" t="s">
        <v>213</v>
      </c>
      <c r="G1250" t="s">
        <v>138</v>
      </c>
      <c r="H1250" t="s">
        <v>130</v>
      </c>
      <c r="I1250">
        <v>8495</v>
      </c>
    </row>
    <row r="1251" spans="1:9" x14ac:dyDescent="0.25">
      <c r="A1251" s="167">
        <f>+COUNTIF($B$1:B1251,Hoja1!$D$10)</f>
        <v>7</v>
      </c>
      <c r="B1251">
        <v>76001</v>
      </c>
      <c r="C1251">
        <v>1831</v>
      </c>
      <c r="D1251">
        <v>1831</v>
      </c>
      <c r="E1251" t="s">
        <v>405</v>
      </c>
      <c r="F1251" t="s">
        <v>135</v>
      </c>
      <c r="G1251" t="s">
        <v>138</v>
      </c>
      <c r="H1251" t="s">
        <v>130</v>
      </c>
      <c r="I1251">
        <v>15</v>
      </c>
    </row>
    <row r="1252" spans="1:9" x14ac:dyDescent="0.25">
      <c r="A1252" s="167">
        <f>+COUNTIF($B$1:B1252,Hoja1!$D$10)</f>
        <v>7</v>
      </c>
      <c r="B1252">
        <v>76001</v>
      </c>
      <c r="C1252">
        <v>2102</v>
      </c>
      <c r="D1252">
        <v>2102</v>
      </c>
      <c r="E1252" t="s">
        <v>154</v>
      </c>
      <c r="F1252" t="s">
        <v>137</v>
      </c>
      <c r="G1252" t="s">
        <v>39</v>
      </c>
      <c r="H1252" t="s">
        <v>130</v>
      </c>
      <c r="I1252">
        <v>5144</v>
      </c>
    </row>
    <row r="1253" spans="1:9" x14ac:dyDescent="0.25">
      <c r="A1253" s="167">
        <f>+COUNTIF($B$1:B1253,Hoja1!$D$10)</f>
        <v>7</v>
      </c>
      <c r="B1253">
        <v>76001</v>
      </c>
      <c r="C1253">
        <v>2104</v>
      </c>
      <c r="D1253">
        <v>2104</v>
      </c>
      <c r="E1253" t="s">
        <v>155</v>
      </c>
      <c r="F1253" t="s">
        <v>137</v>
      </c>
      <c r="G1253" t="s">
        <v>39</v>
      </c>
      <c r="H1253" t="s">
        <v>156</v>
      </c>
      <c r="I1253">
        <v>451</v>
      </c>
    </row>
    <row r="1254" spans="1:9" x14ac:dyDescent="0.25">
      <c r="A1254" s="167">
        <f>+COUNTIF($B$1:B1254,Hoja1!$D$10)</f>
        <v>7</v>
      </c>
      <c r="B1254">
        <v>76001</v>
      </c>
      <c r="C1254">
        <v>2114</v>
      </c>
      <c r="D1254">
        <v>2114</v>
      </c>
      <c r="E1254" t="s">
        <v>355</v>
      </c>
      <c r="F1254" t="s">
        <v>213</v>
      </c>
      <c r="G1254" t="s">
        <v>39</v>
      </c>
      <c r="H1254" t="s">
        <v>156</v>
      </c>
      <c r="I1254">
        <v>3762</v>
      </c>
    </row>
    <row r="1255" spans="1:9" x14ac:dyDescent="0.25">
      <c r="A1255" s="167">
        <f>+COUNTIF($B$1:B1255,Hoja1!$D$10)</f>
        <v>7</v>
      </c>
      <c r="B1255">
        <v>76001</v>
      </c>
      <c r="C1255">
        <v>2206</v>
      </c>
      <c r="D1255">
        <v>2206</v>
      </c>
      <c r="E1255" t="s">
        <v>411</v>
      </c>
      <c r="F1255" t="s">
        <v>213</v>
      </c>
      <c r="G1255" t="s">
        <v>39</v>
      </c>
      <c r="H1255" t="s">
        <v>156</v>
      </c>
      <c r="I1255">
        <v>823</v>
      </c>
    </row>
    <row r="1256" spans="1:9" x14ac:dyDescent="0.25">
      <c r="A1256" s="167">
        <f>+COUNTIF($B$1:B1256,Hoja1!$D$10)</f>
        <v>7</v>
      </c>
      <c r="B1256">
        <v>76001</v>
      </c>
      <c r="C1256">
        <v>2701</v>
      </c>
      <c r="D1256">
        <v>2701</v>
      </c>
      <c r="E1256" t="s">
        <v>259</v>
      </c>
      <c r="F1256" t="s">
        <v>137</v>
      </c>
      <c r="G1256" t="s">
        <v>138</v>
      </c>
      <c r="H1256" t="s">
        <v>156</v>
      </c>
      <c r="I1256">
        <v>63</v>
      </c>
    </row>
    <row r="1257" spans="1:9" x14ac:dyDescent="0.25">
      <c r="A1257" s="167">
        <f>+COUNTIF($B$1:B1257,Hoja1!$D$10)</f>
        <v>7</v>
      </c>
      <c r="B1257">
        <v>76001</v>
      </c>
      <c r="C1257">
        <v>2709</v>
      </c>
      <c r="D1257">
        <v>2709</v>
      </c>
      <c r="E1257" t="s">
        <v>205</v>
      </c>
      <c r="F1257" t="s">
        <v>137</v>
      </c>
      <c r="G1257" t="s">
        <v>138</v>
      </c>
      <c r="H1257" t="s">
        <v>156</v>
      </c>
      <c r="I1257">
        <v>1041</v>
      </c>
    </row>
    <row r="1258" spans="1:9" x14ac:dyDescent="0.25">
      <c r="A1258" s="167">
        <f>+COUNTIF($B$1:B1258,Hoja1!$D$10)</f>
        <v>7</v>
      </c>
      <c r="B1258">
        <v>76001</v>
      </c>
      <c r="C1258">
        <v>2721</v>
      </c>
      <c r="D1258">
        <v>2721</v>
      </c>
      <c r="E1258" t="s">
        <v>163</v>
      </c>
      <c r="F1258" t="s">
        <v>129</v>
      </c>
      <c r="G1258" t="s">
        <v>138</v>
      </c>
      <c r="H1258" t="s">
        <v>156</v>
      </c>
      <c r="I1258">
        <v>271</v>
      </c>
    </row>
    <row r="1259" spans="1:9" x14ac:dyDescent="0.25">
      <c r="A1259" s="167">
        <f>+COUNTIF($B$1:B1259,Hoja1!$D$10)</f>
        <v>7</v>
      </c>
      <c r="B1259">
        <v>76001</v>
      </c>
      <c r="C1259">
        <v>2731</v>
      </c>
      <c r="D1259">
        <v>2731</v>
      </c>
      <c r="E1259" t="s">
        <v>412</v>
      </c>
      <c r="F1259" t="s">
        <v>213</v>
      </c>
      <c r="G1259" t="s">
        <v>138</v>
      </c>
      <c r="H1259" t="s">
        <v>156</v>
      </c>
      <c r="I1259">
        <v>2342</v>
      </c>
    </row>
    <row r="1260" spans="1:9" x14ac:dyDescent="0.25">
      <c r="A1260" s="167">
        <f>+COUNTIF($B$1:B1260,Hoja1!$D$10)</f>
        <v>7</v>
      </c>
      <c r="B1260">
        <v>76001</v>
      </c>
      <c r="C1260">
        <v>2748</v>
      </c>
      <c r="D1260">
        <v>2748</v>
      </c>
      <c r="E1260" t="s">
        <v>413</v>
      </c>
      <c r="F1260" t="s">
        <v>213</v>
      </c>
      <c r="G1260" t="s">
        <v>138</v>
      </c>
      <c r="H1260" t="s">
        <v>156</v>
      </c>
      <c r="I1260">
        <v>252</v>
      </c>
    </row>
    <row r="1261" spans="1:9" x14ac:dyDescent="0.25">
      <c r="A1261" s="167">
        <f>+COUNTIF($B$1:B1261,Hoja1!$D$10)</f>
        <v>7</v>
      </c>
      <c r="B1261">
        <v>76001</v>
      </c>
      <c r="C1261">
        <v>2829</v>
      </c>
      <c r="D1261">
        <v>2829</v>
      </c>
      <c r="E1261" t="s">
        <v>170</v>
      </c>
      <c r="F1261" t="s">
        <v>137</v>
      </c>
      <c r="G1261" t="s">
        <v>138</v>
      </c>
      <c r="H1261" t="s">
        <v>156</v>
      </c>
      <c r="I1261">
        <v>1855</v>
      </c>
    </row>
    <row r="1262" spans="1:9" x14ac:dyDescent="0.25">
      <c r="A1262" s="167">
        <f>+COUNTIF($B$1:B1262,Hoja1!$D$10)</f>
        <v>7</v>
      </c>
      <c r="B1262">
        <v>76001</v>
      </c>
      <c r="C1262">
        <v>2829</v>
      </c>
      <c r="D1262">
        <v>2841</v>
      </c>
      <c r="E1262" t="s">
        <v>170</v>
      </c>
      <c r="F1262" t="s">
        <v>129</v>
      </c>
      <c r="G1262" t="s">
        <v>138</v>
      </c>
      <c r="H1262" t="s">
        <v>156</v>
      </c>
      <c r="I1262">
        <v>16</v>
      </c>
    </row>
    <row r="1263" spans="1:9" x14ac:dyDescent="0.25">
      <c r="A1263" s="167">
        <f>+COUNTIF($B$1:B1263,Hoja1!$D$10)</f>
        <v>7</v>
      </c>
      <c r="B1263">
        <v>76001</v>
      </c>
      <c r="C1263">
        <v>2833</v>
      </c>
      <c r="D1263">
        <v>2833</v>
      </c>
      <c r="E1263" t="s">
        <v>171</v>
      </c>
      <c r="F1263" t="s">
        <v>129</v>
      </c>
      <c r="G1263" t="s">
        <v>138</v>
      </c>
      <c r="H1263" t="s">
        <v>156</v>
      </c>
      <c r="I1263">
        <v>209</v>
      </c>
    </row>
    <row r="1264" spans="1:9" x14ac:dyDescent="0.25">
      <c r="A1264" s="167">
        <f>+COUNTIF($B$1:B1264,Hoja1!$D$10)</f>
        <v>7</v>
      </c>
      <c r="B1264">
        <v>76001</v>
      </c>
      <c r="C1264">
        <v>3301</v>
      </c>
      <c r="D1264">
        <v>3301</v>
      </c>
      <c r="E1264" t="s">
        <v>356</v>
      </c>
      <c r="F1264" t="s">
        <v>213</v>
      </c>
      <c r="G1264" t="s">
        <v>39</v>
      </c>
      <c r="H1264" t="s">
        <v>156</v>
      </c>
      <c r="I1264">
        <v>14190</v>
      </c>
    </row>
    <row r="1265" spans="1:9" x14ac:dyDescent="0.25">
      <c r="A1265" s="167">
        <f>+COUNTIF($B$1:B1265,Hoja1!$D$10)</f>
        <v>7</v>
      </c>
      <c r="B1265">
        <v>76001</v>
      </c>
      <c r="C1265">
        <v>3706</v>
      </c>
      <c r="D1265">
        <v>3706</v>
      </c>
      <c r="E1265" t="s">
        <v>414</v>
      </c>
      <c r="F1265" t="s">
        <v>213</v>
      </c>
      <c r="G1265" t="s">
        <v>138</v>
      </c>
      <c r="H1265" t="s">
        <v>179</v>
      </c>
      <c r="I1265">
        <v>1250</v>
      </c>
    </row>
    <row r="1266" spans="1:9" x14ac:dyDescent="0.25">
      <c r="A1266" s="167">
        <f>+COUNTIF($B$1:B1266,Hoja1!$D$10)</f>
        <v>7</v>
      </c>
      <c r="B1266">
        <v>76001</v>
      </c>
      <c r="C1266">
        <v>3715</v>
      </c>
      <c r="D1266">
        <v>3715</v>
      </c>
      <c r="E1266" t="s">
        <v>415</v>
      </c>
      <c r="F1266" t="s">
        <v>213</v>
      </c>
      <c r="G1266" t="s">
        <v>138</v>
      </c>
      <c r="H1266" t="s">
        <v>179</v>
      </c>
      <c r="I1266">
        <v>595</v>
      </c>
    </row>
    <row r="1267" spans="1:9" x14ac:dyDescent="0.25">
      <c r="A1267" s="167">
        <f>+COUNTIF($B$1:B1267,Hoja1!$D$10)</f>
        <v>7</v>
      </c>
      <c r="B1267">
        <v>76001</v>
      </c>
      <c r="C1267">
        <v>3803</v>
      </c>
      <c r="D1267">
        <v>3803</v>
      </c>
      <c r="E1267" t="s">
        <v>416</v>
      </c>
      <c r="F1267" t="s">
        <v>213</v>
      </c>
      <c r="G1267" t="s">
        <v>138</v>
      </c>
      <c r="H1267" t="s">
        <v>156</v>
      </c>
      <c r="I1267">
        <v>649</v>
      </c>
    </row>
    <row r="1268" spans="1:9" x14ac:dyDescent="0.25">
      <c r="A1268" s="167">
        <f>+COUNTIF($B$1:B1268,Hoja1!$D$10)</f>
        <v>7</v>
      </c>
      <c r="B1268">
        <v>76001</v>
      </c>
      <c r="C1268">
        <v>3806</v>
      </c>
      <c r="D1268">
        <v>3806</v>
      </c>
      <c r="E1268" t="s">
        <v>417</v>
      </c>
      <c r="F1268" t="s">
        <v>213</v>
      </c>
      <c r="G1268" t="s">
        <v>138</v>
      </c>
      <c r="H1268" t="s">
        <v>179</v>
      </c>
      <c r="I1268">
        <v>180</v>
      </c>
    </row>
    <row r="1269" spans="1:9" x14ac:dyDescent="0.25">
      <c r="A1269" s="167">
        <f>+COUNTIF($B$1:B1269,Hoja1!$D$10)</f>
        <v>7</v>
      </c>
      <c r="B1269">
        <v>76001</v>
      </c>
      <c r="C1269">
        <v>3817</v>
      </c>
      <c r="D1269">
        <v>3817</v>
      </c>
      <c r="E1269" t="s">
        <v>335</v>
      </c>
      <c r="F1269" t="s">
        <v>336</v>
      </c>
      <c r="G1269" t="s">
        <v>138</v>
      </c>
      <c r="H1269" t="s">
        <v>156</v>
      </c>
      <c r="I1269">
        <v>594</v>
      </c>
    </row>
    <row r="1270" spans="1:9" x14ac:dyDescent="0.25">
      <c r="A1270" s="167">
        <f>+COUNTIF($B$1:B1270,Hoja1!$D$10)</f>
        <v>7</v>
      </c>
      <c r="B1270">
        <v>76001</v>
      </c>
      <c r="C1270">
        <v>4101</v>
      </c>
      <c r="D1270">
        <v>4101</v>
      </c>
      <c r="E1270" t="s">
        <v>391</v>
      </c>
      <c r="F1270" t="s">
        <v>213</v>
      </c>
      <c r="G1270" t="s">
        <v>39</v>
      </c>
      <c r="H1270" t="s">
        <v>182</v>
      </c>
      <c r="I1270">
        <v>317</v>
      </c>
    </row>
    <row r="1271" spans="1:9" x14ac:dyDescent="0.25">
      <c r="A1271" s="167">
        <f>+COUNTIF($B$1:B1271,Hoja1!$D$10)</f>
        <v>7</v>
      </c>
      <c r="B1271">
        <v>76001</v>
      </c>
      <c r="C1271">
        <v>4109</v>
      </c>
      <c r="D1271">
        <v>4109</v>
      </c>
      <c r="E1271" t="s">
        <v>418</v>
      </c>
      <c r="F1271" t="s">
        <v>213</v>
      </c>
      <c r="G1271" t="s">
        <v>39</v>
      </c>
      <c r="H1271" t="s">
        <v>182</v>
      </c>
      <c r="I1271">
        <v>1741</v>
      </c>
    </row>
    <row r="1272" spans="1:9" x14ac:dyDescent="0.25">
      <c r="A1272" s="167">
        <f>+COUNTIF($B$1:B1272,Hoja1!$D$10)</f>
        <v>7</v>
      </c>
      <c r="B1272">
        <v>76001</v>
      </c>
      <c r="C1272">
        <v>4701</v>
      </c>
      <c r="D1272">
        <v>4701</v>
      </c>
      <c r="E1272" t="s">
        <v>419</v>
      </c>
      <c r="F1272" t="s">
        <v>213</v>
      </c>
      <c r="G1272" t="s">
        <v>138</v>
      </c>
      <c r="H1272" t="s">
        <v>182</v>
      </c>
      <c r="I1272">
        <v>1454</v>
      </c>
    </row>
    <row r="1273" spans="1:9" x14ac:dyDescent="0.25">
      <c r="A1273" s="167">
        <f>+COUNTIF($B$1:B1273,Hoja1!$D$10)</f>
        <v>7</v>
      </c>
      <c r="B1273">
        <v>76001</v>
      </c>
      <c r="C1273">
        <v>4808</v>
      </c>
      <c r="D1273">
        <v>4808</v>
      </c>
      <c r="E1273" t="s">
        <v>384</v>
      </c>
      <c r="F1273" t="s">
        <v>213</v>
      </c>
      <c r="G1273" t="s">
        <v>138</v>
      </c>
      <c r="H1273" t="s">
        <v>182</v>
      </c>
      <c r="I1273">
        <v>35</v>
      </c>
    </row>
    <row r="1274" spans="1:9" x14ac:dyDescent="0.25">
      <c r="A1274" s="167">
        <f>+COUNTIF($B$1:B1274,Hoja1!$D$10)</f>
        <v>7</v>
      </c>
      <c r="B1274">
        <v>76001</v>
      </c>
      <c r="C1274">
        <v>4811</v>
      </c>
      <c r="D1274">
        <v>4811</v>
      </c>
      <c r="E1274" t="s">
        <v>420</v>
      </c>
      <c r="F1274" t="s">
        <v>213</v>
      </c>
      <c r="G1274" t="s">
        <v>138</v>
      </c>
      <c r="H1274" t="s">
        <v>182</v>
      </c>
      <c r="I1274">
        <v>98</v>
      </c>
    </row>
    <row r="1275" spans="1:9" x14ac:dyDescent="0.25">
      <c r="A1275" s="167">
        <f>+COUNTIF($B$1:B1275,Hoja1!$D$10)</f>
        <v>7</v>
      </c>
      <c r="B1275">
        <v>76001</v>
      </c>
      <c r="C1275">
        <v>9103</v>
      </c>
      <c r="D1275">
        <v>9103</v>
      </c>
      <c r="E1275" t="s">
        <v>421</v>
      </c>
      <c r="F1275" t="s">
        <v>213</v>
      </c>
      <c r="G1275" t="s">
        <v>39</v>
      </c>
      <c r="H1275" t="s">
        <v>156</v>
      </c>
      <c r="I1275">
        <v>526</v>
      </c>
    </row>
    <row r="1276" spans="1:9" x14ac:dyDescent="0.25">
      <c r="A1276" s="167">
        <f>+COUNTIF($B$1:B1276,Hoja1!$D$10)</f>
        <v>7</v>
      </c>
      <c r="B1276">
        <v>76001</v>
      </c>
      <c r="C1276">
        <v>9110</v>
      </c>
      <c r="D1276">
        <v>9110</v>
      </c>
      <c r="E1276" t="s">
        <v>186</v>
      </c>
      <c r="F1276" t="s">
        <v>137</v>
      </c>
      <c r="G1276" t="s">
        <v>39</v>
      </c>
      <c r="H1276" t="s">
        <v>179</v>
      </c>
      <c r="I1276">
        <v>10542</v>
      </c>
    </row>
    <row r="1277" spans="1:9" x14ac:dyDescent="0.25">
      <c r="A1277" s="167">
        <f>+COUNTIF($B$1:B1277,Hoja1!$D$10)</f>
        <v>7</v>
      </c>
      <c r="B1277">
        <v>76001</v>
      </c>
      <c r="C1277">
        <v>9116</v>
      </c>
      <c r="D1277">
        <v>9116</v>
      </c>
      <c r="E1277" t="s">
        <v>187</v>
      </c>
      <c r="F1277" t="s">
        <v>188</v>
      </c>
      <c r="G1277" t="s">
        <v>138</v>
      </c>
      <c r="H1277" t="s">
        <v>156</v>
      </c>
      <c r="I1277">
        <v>388</v>
      </c>
    </row>
    <row r="1278" spans="1:9" x14ac:dyDescent="0.25">
      <c r="A1278" s="167">
        <f>+COUNTIF($B$1:B1278,Hoja1!$D$10)</f>
        <v>7</v>
      </c>
      <c r="B1278">
        <v>76001</v>
      </c>
      <c r="C1278">
        <v>9906</v>
      </c>
      <c r="D1278">
        <v>9906</v>
      </c>
      <c r="E1278" t="s">
        <v>422</v>
      </c>
      <c r="F1278" t="s">
        <v>213</v>
      </c>
      <c r="G1278" t="s">
        <v>138</v>
      </c>
      <c r="H1278" t="s">
        <v>156</v>
      </c>
      <c r="I1278">
        <v>81</v>
      </c>
    </row>
    <row r="1279" spans="1:9" x14ac:dyDescent="0.25">
      <c r="A1279" s="167">
        <f>+COUNTIF($B$1:B1279,Hoja1!$D$10)</f>
        <v>7</v>
      </c>
      <c r="B1279">
        <v>76001</v>
      </c>
      <c r="C1279">
        <v>9929</v>
      </c>
      <c r="D1279">
        <v>9929</v>
      </c>
      <c r="E1279" t="s">
        <v>194</v>
      </c>
      <c r="F1279" t="s">
        <v>195</v>
      </c>
      <c r="G1279" t="s">
        <v>39</v>
      </c>
      <c r="H1279" t="s">
        <v>130</v>
      </c>
      <c r="I1279">
        <v>6</v>
      </c>
    </row>
    <row r="1280" spans="1:9" x14ac:dyDescent="0.25">
      <c r="A1280" s="167">
        <f>+COUNTIF($B$1:B1280,Hoja1!$D$10)</f>
        <v>7</v>
      </c>
      <c r="B1280">
        <v>76041</v>
      </c>
      <c r="C1280">
        <v>2818</v>
      </c>
      <c r="D1280">
        <v>2818</v>
      </c>
      <c r="E1280" t="s">
        <v>393</v>
      </c>
      <c r="F1280" t="s">
        <v>132</v>
      </c>
      <c r="G1280" t="s">
        <v>138</v>
      </c>
      <c r="H1280" t="s">
        <v>156</v>
      </c>
      <c r="I1280">
        <v>1</v>
      </c>
    </row>
    <row r="1281" spans="1:9" x14ac:dyDescent="0.25">
      <c r="A1281" s="167">
        <f>+COUNTIF($B$1:B1281,Hoja1!$D$10)</f>
        <v>7</v>
      </c>
      <c r="B1281">
        <v>76109</v>
      </c>
      <c r="C1281">
        <v>1122</v>
      </c>
      <c r="D1281">
        <v>1122</v>
      </c>
      <c r="E1281" t="s">
        <v>423</v>
      </c>
      <c r="F1281" t="s">
        <v>213</v>
      </c>
      <c r="G1281" t="s">
        <v>39</v>
      </c>
      <c r="H1281" t="s">
        <v>130</v>
      </c>
      <c r="I1281">
        <v>3203</v>
      </c>
    </row>
    <row r="1282" spans="1:9" x14ac:dyDescent="0.25">
      <c r="A1282" s="167">
        <f>+COUNTIF($B$1:B1282,Hoja1!$D$10)</f>
        <v>7</v>
      </c>
      <c r="B1282">
        <v>76109</v>
      </c>
      <c r="C1282">
        <v>1203</v>
      </c>
      <c r="D1282">
        <v>1203</v>
      </c>
      <c r="E1282" t="s">
        <v>240</v>
      </c>
      <c r="F1282" t="s">
        <v>213</v>
      </c>
      <c r="G1282" t="s">
        <v>39</v>
      </c>
      <c r="H1282" t="s">
        <v>130</v>
      </c>
      <c r="I1282">
        <v>2107</v>
      </c>
    </row>
    <row r="1283" spans="1:9" x14ac:dyDescent="0.25">
      <c r="A1283" s="167">
        <f>+COUNTIF($B$1:B1283,Hoja1!$D$10)</f>
        <v>7</v>
      </c>
      <c r="B1283">
        <v>76109</v>
      </c>
      <c r="C1283">
        <v>1208</v>
      </c>
      <c r="D1283">
        <v>1208</v>
      </c>
      <c r="E1283" t="s">
        <v>344</v>
      </c>
      <c r="F1283" t="s">
        <v>345</v>
      </c>
      <c r="G1283" t="s">
        <v>39</v>
      </c>
      <c r="H1283" t="s">
        <v>130</v>
      </c>
      <c r="I1283">
        <v>396</v>
      </c>
    </row>
    <row r="1284" spans="1:9" x14ac:dyDescent="0.25">
      <c r="A1284" s="167">
        <f>+COUNTIF($B$1:B1284,Hoja1!$D$10)</f>
        <v>7</v>
      </c>
      <c r="B1284">
        <v>76109</v>
      </c>
      <c r="C1284">
        <v>1826</v>
      </c>
      <c r="D1284">
        <v>1826</v>
      </c>
      <c r="E1284" t="s">
        <v>151</v>
      </c>
      <c r="F1284" t="s">
        <v>137</v>
      </c>
      <c r="G1284" t="s">
        <v>138</v>
      </c>
      <c r="H1284" t="s">
        <v>130</v>
      </c>
      <c r="I1284">
        <v>41</v>
      </c>
    </row>
    <row r="1285" spans="1:9" x14ac:dyDescent="0.25">
      <c r="A1285" s="167">
        <f>+COUNTIF($B$1:B1285,Hoja1!$D$10)</f>
        <v>7</v>
      </c>
      <c r="B1285">
        <v>76109</v>
      </c>
      <c r="C1285">
        <v>2104</v>
      </c>
      <c r="D1285">
        <v>2104</v>
      </c>
      <c r="E1285" t="s">
        <v>155</v>
      </c>
      <c r="F1285" t="s">
        <v>137</v>
      </c>
      <c r="G1285" t="s">
        <v>39</v>
      </c>
      <c r="H1285" t="s">
        <v>156</v>
      </c>
      <c r="I1285">
        <v>75</v>
      </c>
    </row>
    <row r="1286" spans="1:9" x14ac:dyDescent="0.25">
      <c r="A1286" s="167">
        <f>+COUNTIF($B$1:B1286,Hoja1!$D$10)</f>
        <v>7</v>
      </c>
      <c r="B1286">
        <v>76109</v>
      </c>
      <c r="C1286">
        <v>2829</v>
      </c>
      <c r="D1286">
        <v>2829</v>
      </c>
      <c r="E1286" t="s">
        <v>170</v>
      </c>
      <c r="F1286" t="s">
        <v>137</v>
      </c>
      <c r="G1286" t="s">
        <v>138</v>
      </c>
      <c r="H1286" t="s">
        <v>156</v>
      </c>
      <c r="I1286">
        <v>364</v>
      </c>
    </row>
    <row r="1287" spans="1:9" x14ac:dyDescent="0.25">
      <c r="A1287" s="167">
        <f>+COUNTIF($B$1:B1287,Hoja1!$D$10)</f>
        <v>7</v>
      </c>
      <c r="B1287">
        <v>76109</v>
      </c>
      <c r="C1287">
        <v>4813</v>
      </c>
      <c r="D1287">
        <v>4813</v>
      </c>
      <c r="E1287" t="s">
        <v>184</v>
      </c>
      <c r="F1287" t="s">
        <v>137</v>
      </c>
      <c r="G1287" t="s">
        <v>138</v>
      </c>
      <c r="H1287" t="s">
        <v>182</v>
      </c>
      <c r="I1287">
        <v>1</v>
      </c>
    </row>
    <row r="1288" spans="1:9" x14ac:dyDescent="0.25">
      <c r="A1288" s="167">
        <f>+COUNTIF($B$1:B1288,Hoja1!$D$10)</f>
        <v>7</v>
      </c>
      <c r="B1288">
        <v>76109</v>
      </c>
      <c r="C1288">
        <v>9110</v>
      </c>
      <c r="D1288">
        <v>9110</v>
      </c>
      <c r="E1288" t="s">
        <v>186</v>
      </c>
      <c r="F1288" t="s">
        <v>137</v>
      </c>
      <c r="G1288" t="s">
        <v>39</v>
      </c>
      <c r="H1288" t="s">
        <v>179</v>
      </c>
      <c r="I1288">
        <v>604</v>
      </c>
    </row>
    <row r="1289" spans="1:9" x14ac:dyDescent="0.25">
      <c r="A1289" s="167">
        <f>+COUNTIF($B$1:B1289,Hoja1!$D$10)</f>
        <v>7</v>
      </c>
      <c r="B1289">
        <v>76109</v>
      </c>
      <c r="C1289">
        <v>9929</v>
      </c>
      <c r="D1289">
        <v>9929</v>
      </c>
      <c r="E1289" t="s">
        <v>194</v>
      </c>
      <c r="F1289" t="s">
        <v>195</v>
      </c>
      <c r="G1289" t="s">
        <v>39</v>
      </c>
      <c r="H1289" t="s">
        <v>130</v>
      </c>
      <c r="I1289">
        <v>5</v>
      </c>
    </row>
    <row r="1290" spans="1:9" x14ac:dyDescent="0.25">
      <c r="A1290" s="167">
        <f>+COUNTIF($B$1:B1290,Hoja1!$D$10)</f>
        <v>7</v>
      </c>
      <c r="B1290">
        <v>76111</v>
      </c>
      <c r="C1290">
        <v>1203</v>
      </c>
      <c r="D1290">
        <v>1203</v>
      </c>
      <c r="E1290" t="s">
        <v>240</v>
      </c>
      <c r="F1290" t="s">
        <v>213</v>
      </c>
      <c r="G1290" t="s">
        <v>39</v>
      </c>
      <c r="H1290" t="s">
        <v>130</v>
      </c>
      <c r="I1290">
        <v>1788</v>
      </c>
    </row>
    <row r="1291" spans="1:9" x14ac:dyDescent="0.25">
      <c r="A1291" s="167">
        <f>+COUNTIF($B$1:B1291,Hoja1!$D$10)</f>
        <v>7</v>
      </c>
      <c r="B1291">
        <v>76111</v>
      </c>
      <c r="C1291">
        <v>1208</v>
      </c>
      <c r="D1291">
        <v>1208</v>
      </c>
      <c r="E1291" t="s">
        <v>344</v>
      </c>
      <c r="F1291" t="s">
        <v>345</v>
      </c>
      <c r="G1291" t="s">
        <v>39</v>
      </c>
      <c r="H1291" t="s">
        <v>130</v>
      </c>
      <c r="I1291">
        <v>574</v>
      </c>
    </row>
    <row r="1292" spans="1:9" x14ac:dyDescent="0.25">
      <c r="A1292" s="167">
        <f>+COUNTIF($B$1:B1292,Hoja1!$D$10)</f>
        <v>7</v>
      </c>
      <c r="B1292">
        <v>76111</v>
      </c>
      <c r="C1292">
        <v>1826</v>
      </c>
      <c r="D1292">
        <v>1826</v>
      </c>
      <c r="E1292" t="s">
        <v>151</v>
      </c>
      <c r="F1292" t="s">
        <v>137</v>
      </c>
      <c r="G1292" t="s">
        <v>138</v>
      </c>
      <c r="H1292" t="s">
        <v>130</v>
      </c>
      <c r="I1292">
        <v>41</v>
      </c>
    </row>
    <row r="1293" spans="1:9" x14ac:dyDescent="0.25">
      <c r="A1293" s="167">
        <f>+COUNTIF($B$1:B1293,Hoja1!$D$10)</f>
        <v>7</v>
      </c>
      <c r="B1293">
        <v>76111</v>
      </c>
      <c r="C1293">
        <v>2104</v>
      </c>
      <c r="D1293">
        <v>2104</v>
      </c>
      <c r="E1293" t="s">
        <v>155</v>
      </c>
      <c r="F1293" t="s">
        <v>137</v>
      </c>
      <c r="G1293" t="s">
        <v>39</v>
      </c>
      <c r="H1293" t="s">
        <v>156</v>
      </c>
      <c r="I1293">
        <v>14</v>
      </c>
    </row>
    <row r="1294" spans="1:9" x14ac:dyDescent="0.25">
      <c r="A1294" s="167">
        <f>+COUNTIF($B$1:B1294,Hoja1!$D$10)</f>
        <v>7</v>
      </c>
      <c r="B1294">
        <v>76111</v>
      </c>
      <c r="C1294">
        <v>2829</v>
      </c>
      <c r="D1294">
        <v>2829</v>
      </c>
      <c r="E1294" t="s">
        <v>170</v>
      </c>
      <c r="F1294" t="s">
        <v>137</v>
      </c>
      <c r="G1294" t="s">
        <v>138</v>
      </c>
      <c r="H1294" t="s">
        <v>156</v>
      </c>
      <c r="I1294">
        <v>1305</v>
      </c>
    </row>
    <row r="1295" spans="1:9" x14ac:dyDescent="0.25">
      <c r="A1295" s="167">
        <f>+COUNTIF($B$1:B1295,Hoja1!$D$10)</f>
        <v>7</v>
      </c>
      <c r="B1295">
        <v>76111</v>
      </c>
      <c r="C1295">
        <v>4107</v>
      </c>
      <c r="D1295">
        <v>4107</v>
      </c>
      <c r="E1295" t="s">
        <v>440</v>
      </c>
      <c r="F1295" t="s">
        <v>213</v>
      </c>
      <c r="G1295" t="s">
        <v>39</v>
      </c>
      <c r="H1295" t="s">
        <v>182</v>
      </c>
      <c r="I1295">
        <v>1391</v>
      </c>
    </row>
    <row r="1296" spans="1:9" x14ac:dyDescent="0.25">
      <c r="A1296" s="167">
        <f>+COUNTIF($B$1:B1296,Hoja1!$D$10)</f>
        <v>7</v>
      </c>
      <c r="B1296">
        <v>76111</v>
      </c>
      <c r="C1296">
        <v>9110</v>
      </c>
      <c r="D1296">
        <v>9110</v>
      </c>
      <c r="E1296" t="s">
        <v>186</v>
      </c>
      <c r="F1296" t="s">
        <v>137</v>
      </c>
      <c r="G1296" t="s">
        <v>39</v>
      </c>
      <c r="H1296" t="s">
        <v>179</v>
      </c>
      <c r="I1296">
        <v>2925</v>
      </c>
    </row>
    <row r="1297" spans="1:9" x14ac:dyDescent="0.25">
      <c r="A1297" s="167">
        <f>+COUNTIF($B$1:B1297,Hoja1!$D$10)</f>
        <v>7</v>
      </c>
      <c r="B1297">
        <v>76113</v>
      </c>
      <c r="C1297">
        <v>9929</v>
      </c>
      <c r="D1297">
        <v>9929</v>
      </c>
      <c r="E1297" t="s">
        <v>194</v>
      </c>
      <c r="F1297" t="s">
        <v>195</v>
      </c>
      <c r="G1297" t="s">
        <v>39</v>
      </c>
      <c r="H1297" t="s">
        <v>130</v>
      </c>
      <c r="I1297">
        <v>1</v>
      </c>
    </row>
    <row r="1298" spans="1:9" x14ac:dyDescent="0.25">
      <c r="A1298" s="167">
        <f>+COUNTIF($B$1:B1298,Hoja1!$D$10)</f>
        <v>7</v>
      </c>
      <c r="B1298">
        <v>76122</v>
      </c>
      <c r="C1298">
        <v>1203</v>
      </c>
      <c r="D1298">
        <v>1203</v>
      </c>
      <c r="E1298" t="s">
        <v>240</v>
      </c>
      <c r="F1298" t="s">
        <v>213</v>
      </c>
      <c r="G1298" t="s">
        <v>39</v>
      </c>
      <c r="H1298" t="s">
        <v>130</v>
      </c>
      <c r="I1298">
        <v>627</v>
      </c>
    </row>
    <row r="1299" spans="1:9" x14ac:dyDescent="0.25">
      <c r="A1299" s="167">
        <f>+COUNTIF($B$1:B1299,Hoja1!$D$10)</f>
        <v>7</v>
      </c>
      <c r="B1299">
        <v>76122</v>
      </c>
      <c r="C1299">
        <v>2104</v>
      </c>
      <c r="D1299">
        <v>2104</v>
      </c>
      <c r="E1299" t="s">
        <v>155</v>
      </c>
      <c r="F1299" t="s">
        <v>137</v>
      </c>
      <c r="G1299" t="s">
        <v>39</v>
      </c>
      <c r="H1299" t="s">
        <v>156</v>
      </c>
      <c r="I1299">
        <v>3</v>
      </c>
    </row>
    <row r="1300" spans="1:9" x14ac:dyDescent="0.25">
      <c r="A1300" s="167">
        <f>+COUNTIF($B$1:B1300,Hoja1!$D$10)</f>
        <v>7</v>
      </c>
      <c r="B1300">
        <v>76130</v>
      </c>
      <c r="C1300">
        <v>1208</v>
      </c>
      <c r="D1300">
        <v>1208</v>
      </c>
      <c r="E1300" t="s">
        <v>344</v>
      </c>
      <c r="F1300" t="s">
        <v>345</v>
      </c>
      <c r="G1300" t="s">
        <v>39</v>
      </c>
      <c r="H1300" t="s">
        <v>130</v>
      </c>
      <c r="I1300">
        <v>1</v>
      </c>
    </row>
    <row r="1301" spans="1:9" x14ac:dyDescent="0.25">
      <c r="A1301" s="167">
        <f>+COUNTIF($B$1:B1301,Hoja1!$D$10)</f>
        <v>7</v>
      </c>
      <c r="B1301">
        <v>76147</v>
      </c>
      <c r="C1301">
        <v>1203</v>
      </c>
      <c r="D1301">
        <v>1203</v>
      </c>
      <c r="E1301" t="s">
        <v>240</v>
      </c>
      <c r="F1301" t="s">
        <v>213</v>
      </c>
      <c r="G1301" t="s">
        <v>39</v>
      </c>
      <c r="H1301" t="s">
        <v>130</v>
      </c>
      <c r="I1301">
        <v>846</v>
      </c>
    </row>
    <row r="1302" spans="1:9" x14ac:dyDescent="0.25">
      <c r="A1302" s="167">
        <f>+COUNTIF($B$1:B1302,Hoja1!$D$10)</f>
        <v>7</v>
      </c>
      <c r="B1302">
        <v>76147</v>
      </c>
      <c r="C1302">
        <v>1818</v>
      </c>
      <c r="D1302">
        <v>1816</v>
      </c>
      <c r="E1302" t="s">
        <v>149</v>
      </c>
      <c r="F1302" t="s">
        <v>129</v>
      </c>
      <c r="G1302" t="s">
        <v>138</v>
      </c>
      <c r="H1302" t="s">
        <v>130</v>
      </c>
      <c r="I1302">
        <v>519</v>
      </c>
    </row>
    <row r="1303" spans="1:9" x14ac:dyDescent="0.25">
      <c r="A1303" s="167">
        <f>+COUNTIF($B$1:B1303,Hoja1!$D$10)</f>
        <v>7</v>
      </c>
      <c r="B1303">
        <v>76147</v>
      </c>
      <c r="C1303">
        <v>1818</v>
      </c>
      <c r="D1303">
        <v>1818</v>
      </c>
      <c r="E1303" t="s">
        <v>149</v>
      </c>
      <c r="F1303" t="s">
        <v>137</v>
      </c>
      <c r="G1303" t="s">
        <v>138</v>
      </c>
      <c r="H1303" t="s">
        <v>130</v>
      </c>
      <c r="I1303">
        <v>70</v>
      </c>
    </row>
    <row r="1304" spans="1:9" x14ac:dyDescent="0.25">
      <c r="A1304" s="167">
        <f>+COUNTIF($B$1:B1304,Hoja1!$D$10)</f>
        <v>7</v>
      </c>
      <c r="B1304">
        <v>76147</v>
      </c>
      <c r="C1304">
        <v>1826</v>
      </c>
      <c r="D1304">
        <v>1826</v>
      </c>
      <c r="E1304" t="s">
        <v>151</v>
      </c>
      <c r="F1304" t="s">
        <v>137</v>
      </c>
      <c r="G1304" t="s">
        <v>138</v>
      </c>
      <c r="H1304" t="s">
        <v>130</v>
      </c>
      <c r="I1304">
        <v>11</v>
      </c>
    </row>
    <row r="1305" spans="1:9" x14ac:dyDescent="0.25">
      <c r="A1305" s="167">
        <f>+COUNTIF($B$1:B1305,Hoja1!$D$10)</f>
        <v>7</v>
      </c>
      <c r="B1305">
        <v>76147</v>
      </c>
      <c r="C1305">
        <v>2104</v>
      </c>
      <c r="D1305">
        <v>2104</v>
      </c>
      <c r="E1305" t="s">
        <v>155</v>
      </c>
      <c r="F1305" t="s">
        <v>137</v>
      </c>
      <c r="G1305" t="s">
        <v>39</v>
      </c>
      <c r="H1305" t="s">
        <v>156</v>
      </c>
      <c r="I1305">
        <v>95</v>
      </c>
    </row>
    <row r="1306" spans="1:9" x14ac:dyDescent="0.25">
      <c r="A1306" s="167">
        <f>+COUNTIF($B$1:B1306,Hoja1!$D$10)</f>
        <v>7</v>
      </c>
      <c r="B1306">
        <v>76147</v>
      </c>
      <c r="C1306">
        <v>2720</v>
      </c>
      <c r="D1306">
        <v>2720</v>
      </c>
      <c r="E1306" t="s">
        <v>161</v>
      </c>
      <c r="F1306" t="s">
        <v>162</v>
      </c>
      <c r="G1306" t="s">
        <v>138</v>
      </c>
      <c r="H1306" t="s">
        <v>156</v>
      </c>
      <c r="I1306">
        <v>21</v>
      </c>
    </row>
    <row r="1307" spans="1:9" x14ac:dyDescent="0.25">
      <c r="A1307" s="167">
        <f>+COUNTIF($B$1:B1307,Hoja1!$D$10)</f>
        <v>7</v>
      </c>
      <c r="B1307">
        <v>76147</v>
      </c>
      <c r="C1307">
        <v>3801</v>
      </c>
      <c r="D1307">
        <v>3801</v>
      </c>
      <c r="E1307" t="s">
        <v>424</v>
      </c>
      <c r="F1307" t="s">
        <v>213</v>
      </c>
      <c r="G1307" t="s">
        <v>138</v>
      </c>
      <c r="H1307" t="s">
        <v>179</v>
      </c>
      <c r="I1307">
        <v>461</v>
      </c>
    </row>
    <row r="1308" spans="1:9" x14ac:dyDescent="0.25">
      <c r="A1308" s="167">
        <f>+COUNTIF($B$1:B1308,Hoja1!$D$10)</f>
        <v>7</v>
      </c>
      <c r="B1308">
        <v>76147</v>
      </c>
      <c r="C1308">
        <v>9110</v>
      </c>
      <c r="D1308">
        <v>9110</v>
      </c>
      <c r="E1308" t="s">
        <v>186</v>
      </c>
      <c r="F1308" t="s">
        <v>137</v>
      </c>
      <c r="G1308" t="s">
        <v>39</v>
      </c>
      <c r="H1308" t="s">
        <v>179</v>
      </c>
      <c r="I1308">
        <v>1150</v>
      </c>
    </row>
    <row r="1309" spans="1:9" x14ac:dyDescent="0.25">
      <c r="A1309" s="167">
        <f>+COUNTIF($B$1:B1309,Hoja1!$D$10)</f>
        <v>7</v>
      </c>
      <c r="B1309">
        <v>76250</v>
      </c>
      <c r="C1309">
        <v>4101</v>
      </c>
      <c r="D1309">
        <v>4101</v>
      </c>
      <c r="E1309" t="s">
        <v>391</v>
      </c>
      <c r="F1309" t="s">
        <v>213</v>
      </c>
      <c r="G1309" t="s">
        <v>39</v>
      </c>
      <c r="H1309" t="s">
        <v>182</v>
      </c>
      <c r="I1309">
        <v>63</v>
      </c>
    </row>
    <row r="1310" spans="1:9" x14ac:dyDescent="0.25">
      <c r="A1310" s="167">
        <f>+COUNTIF($B$1:B1310,Hoja1!$D$10)</f>
        <v>7</v>
      </c>
      <c r="B1310">
        <v>76275</v>
      </c>
      <c r="C1310">
        <v>2104</v>
      </c>
      <c r="D1310">
        <v>2104</v>
      </c>
      <c r="E1310" t="s">
        <v>155</v>
      </c>
      <c r="F1310" t="s">
        <v>137</v>
      </c>
      <c r="G1310" t="s">
        <v>39</v>
      </c>
      <c r="H1310" t="s">
        <v>156</v>
      </c>
      <c r="I1310">
        <v>62</v>
      </c>
    </row>
    <row r="1311" spans="1:9" x14ac:dyDescent="0.25">
      <c r="A1311" s="167">
        <f>+COUNTIF($B$1:B1311,Hoja1!$D$10)</f>
        <v>7</v>
      </c>
      <c r="B1311">
        <v>76275</v>
      </c>
      <c r="C1311">
        <v>3301</v>
      </c>
      <c r="D1311">
        <v>3301</v>
      </c>
      <c r="E1311" t="s">
        <v>356</v>
      </c>
      <c r="F1311" t="s">
        <v>213</v>
      </c>
      <c r="G1311" t="s">
        <v>39</v>
      </c>
      <c r="H1311" t="s">
        <v>156</v>
      </c>
      <c r="I1311">
        <v>7</v>
      </c>
    </row>
    <row r="1312" spans="1:9" x14ac:dyDescent="0.25">
      <c r="A1312" s="167">
        <f>+COUNTIF($B$1:B1312,Hoja1!$D$10)</f>
        <v>7</v>
      </c>
      <c r="B1312">
        <v>76275</v>
      </c>
      <c r="C1312">
        <v>9110</v>
      </c>
      <c r="D1312">
        <v>9110</v>
      </c>
      <c r="E1312" t="s">
        <v>186</v>
      </c>
      <c r="F1312" t="s">
        <v>137</v>
      </c>
      <c r="G1312" t="s">
        <v>39</v>
      </c>
      <c r="H1312" t="s">
        <v>179</v>
      </c>
      <c r="I1312">
        <v>22</v>
      </c>
    </row>
    <row r="1313" spans="1:9" x14ac:dyDescent="0.25">
      <c r="A1313" s="167">
        <f>+COUNTIF($B$1:B1313,Hoja1!$D$10)</f>
        <v>7</v>
      </c>
      <c r="B1313">
        <v>76275</v>
      </c>
      <c r="C1313">
        <v>9929</v>
      </c>
      <c r="D1313">
        <v>9929</v>
      </c>
      <c r="E1313" t="s">
        <v>194</v>
      </c>
      <c r="F1313" t="s">
        <v>195</v>
      </c>
      <c r="G1313" t="s">
        <v>39</v>
      </c>
      <c r="H1313" t="s">
        <v>130</v>
      </c>
      <c r="I1313">
        <v>10</v>
      </c>
    </row>
    <row r="1314" spans="1:9" x14ac:dyDescent="0.25">
      <c r="A1314" s="167">
        <f>+COUNTIF($B$1:B1314,Hoja1!$D$10)</f>
        <v>7</v>
      </c>
      <c r="B1314">
        <v>76364</v>
      </c>
      <c r="C1314">
        <v>2731</v>
      </c>
      <c r="D1314">
        <v>2731</v>
      </c>
      <c r="E1314" t="s">
        <v>412</v>
      </c>
      <c r="F1314" t="s">
        <v>213</v>
      </c>
      <c r="G1314" t="s">
        <v>138</v>
      </c>
      <c r="H1314" t="s">
        <v>156</v>
      </c>
      <c r="I1314">
        <v>24</v>
      </c>
    </row>
    <row r="1315" spans="1:9" x14ac:dyDescent="0.25">
      <c r="A1315" s="167">
        <f>+COUNTIF($B$1:B1315,Hoja1!$D$10)</f>
        <v>7</v>
      </c>
      <c r="B1315">
        <v>76364</v>
      </c>
      <c r="C1315">
        <v>4808</v>
      </c>
      <c r="D1315">
        <v>4808</v>
      </c>
      <c r="E1315" t="s">
        <v>384</v>
      </c>
      <c r="F1315" t="s">
        <v>213</v>
      </c>
      <c r="G1315" t="s">
        <v>138</v>
      </c>
      <c r="H1315" t="s">
        <v>182</v>
      </c>
      <c r="I1315">
        <v>8</v>
      </c>
    </row>
    <row r="1316" spans="1:9" x14ac:dyDescent="0.25">
      <c r="A1316" s="167">
        <f>+COUNTIF($B$1:B1316,Hoja1!$D$10)</f>
        <v>7</v>
      </c>
      <c r="B1316">
        <v>76377</v>
      </c>
      <c r="C1316">
        <v>9929</v>
      </c>
      <c r="D1316">
        <v>9929</v>
      </c>
      <c r="E1316" t="s">
        <v>194</v>
      </c>
      <c r="F1316" t="s">
        <v>195</v>
      </c>
      <c r="G1316" t="s">
        <v>39</v>
      </c>
      <c r="H1316" t="s">
        <v>130</v>
      </c>
      <c r="I1316">
        <v>1</v>
      </c>
    </row>
    <row r="1317" spans="1:9" x14ac:dyDescent="0.25">
      <c r="A1317" s="167">
        <f>+COUNTIF($B$1:B1317,Hoja1!$D$10)</f>
        <v>7</v>
      </c>
      <c r="B1317">
        <v>76400</v>
      </c>
      <c r="C1317">
        <v>2104</v>
      </c>
      <c r="D1317">
        <v>2104</v>
      </c>
      <c r="E1317" t="s">
        <v>155</v>
      </c>
      <c r="F1317" t="s">
        <v>137</v>
      </c>
      <c r="G1317" t="s">
        <v>39</v>
      </c>
      <c r="H1317" t="s">
        <v>156</v>
      </c>
      <c r="I1317">
        <v>7</v>
      </c>
    </row>
    <row r="1318" spans="1:9" x14ac:dyDescent="0.25">
      <c r="A1318" s="167">
        <f>+COUNTIF($B$1:B1318,Hoja1!$D$10)</f>
        <v>7</v>
      </c>
      <c r="B1318">
        <v>76520</v>
      </c>
      <c r="C1318">
        <v>1101</v>
      </c>
      <c r="D1318">
        <v>1104</v>
      </c>
      <c r="E1318" t="s">
        <v>128</v>
      </c>
      <c r="F1318" t="s">
        <v>213</v>
      </c>
      <c r="G1318" t="s">
        <v>39</v>
      </c>
      <c r="H1318" t="s">
        <v>130</v>
      </c>
      <c r="I1318">
        <v>2928</v>
      </c>
    </row>
    <row r="1319" spans="1:9" x14ac:dyDescent="0.25">
      <c r="A1319" s="167">
        <f>+COUNTIF($B$1:B1319,Hoja1!$D$10)</f>
        <v>7</v>
      </c>
      <c r="B1319">
        <v>76520</v>
      </c>
      <c r="C1319">
        <v>1203</v>
      </c>
      <c r="D1319">
        <v>1203</v>
      </c>
      <c r="E1319" t="s">
        <v>240</v>
      </c>
      <c r="F1319" t="s">
        <v>213</v>
      </c>
      <c r="G1319" t="s">
        <v>39</v>
      </c>
      <c r="H1319" t="s">
        <v>130</v>
      </c>
      <c r="I1319">
        <v>2590</v>
      </c>
    </row>
    <row r="1320" spans="1:9" x14ac:dyDescent="0.25">
      <c r="A1320" s="167">
        <f>+COUNTIF($B$1:B1320,Hoja1!$D$10)</f>
        <v>7</v>
      </c>
      <c r="B1320">
        <v>76520</v>
      </c>
      <c r="C1320">
        <v>1710</v>
      </c>
      <c r="D1320">
        <v>1710</v>
      </c>
      <c r="E1320" t="s">
        <v>140</v>
      </c>
      <c r="F1320" t="s">
        <v>129</v>
      </c>
      <c r="G1320" t="s">
        <v>138</v>
      </c>
      <c r="H1320" t="s">
        <v>130</v>
      </c>
      <c r="I1320">
        <v>626</v>
      </c>
    </row>
    <row r="1321" spans="1:9" x14ac:dyDescent="0.25">
      <c r="A1321" s="167">
        <f>+COUNTIF($B$1:B1321,Hoja1!$D$10)</f>
        <v>7</v>
      </c>
      <c r="B1321">
        <v>76520</v>
      </c>
      <c r="C1321">
        <v>1710</v>
      </c>
      <c r="D1321">
        <v>1730</v>
      </c>
      <c r="E1321" t="s">
        <v>140</v>
      </c>
      <c r="F1321" t="s">
        <v>213</v>
      </c>
      <c r="G1321" t="s">
        <v>138</v>
      </c>
      <c r="H1321" t="s">
        <v>130</v>
      </c>
      <c r="I1321">
        <v>371</v>
      </c>
    </row>
    <row r="1322" spans="1:9" x14ac:dyDescent="0.25">
      <c r="A1322" s="167">
        <f>+COUNTIF($B$1:B1322,Hoja1!$D$10)</f>
        <v>7</v>
      </c>
      <c r="B1322">
        <v>76520</v>
      </c>
      <c r="C1322">
        <v>1805</v>
      </c>
      <c r="D1322">
        <v>1829</v>
      </c>
      <c r="E1322" t="s">
        <v>409</v>
      </c>
      <c r="F1322" t="s">
        <v>213</v>
      </c>
      <c r="G1322" t="s">
        <v>138</v>
      </c>
      <c r="H1322" t="s">
        <v>130</v>
      </c>
      <c r="I1322">
        <v>2229</v>
      </c>
    </row>
    <row r="1323" spans="1:9" x14ac:dyDescent="0.25">
      <c r="A1323" s="167">
        <f>+COUNTIF($B$1:B1323,Hoja1!$D$10)</f>
        <v>7</v>
      </c>
      <c r="B1323">
        <v>76520</v>
      </c>
      <c r="C1323">
        <v>1826</v>
      </c>
      <c r="D1323">
        <v>1826</v>
      </c>
      <c r="E1323" t="s">
        <v>151</v>
      </c>
      <c r="F1323" t="s">
        <v>137</v>
      </c>
      <c r="G1323" t="s">
        <v>138</v>
      </c>
      <c r="H1323" t="s">
        <v>130</v>
      </c>
      <c r="I1323">
        <v>444</v>
      </c>
    </row>
    <row r="1324" spans="1:9" x14ac:dyDescent="0.25">
      <c r="A1324" s="167">
        <f>+COUNTIF($B$1:B1324,Hoja1!$D$10)</f>
        <v>7</v>
      </c>
      <c r="B1324">
        <v>76520</v>
      </c>
      <c r="C1324">
        <v>2102</v>
      </c>
      <c r="D1324">
        <v>2102</v>
      </c>
      <c r="E1324" t="s">
        <v>154</v>
      </c>
      <c r="F1324" t="s">
        <v>137</v>
      </c>
      <c r="G1324" t="s">
        <v>39</v>
      </c>
      <c r="H1324" t="s">
        <v>130</v>
      </c>
      <c r="I1324">
        <v>5156</v>
      </c>
    </row>
    <row r="1325" spans="1:9" x14ac:dyDescent="0.25">
      <c r="A1325" s="167">
        <f>+COUNTIF($B$1:B1325,Hoja1!$D$10)</f>
        <v>7</v>
      </c>
      <c r="B1325">
        <v>76520</v>
      </c>
      <c r="C1325">
        <v>2833</v>
      </c>
      <c r="D1325">
        <v>2833</v>
      </c>
      <c r="E1325" t="s">
        <v>171</v>
      </c>
      <c r="F1325" t="s">
        <v>129</v>
      </c>
      <c r="G1325" t="s">
        <v>138</v>
      </c>
      <c r="H1325" t="s">
        <v>156</v>
      </c>
      <c r="I1325">
        <v>146</v>
      </c>
    </row>
    <row r="1326" spans="1:9" x14ac:dyDescent="0.25">
      <c r="A1326" s="167">
        <f>+COUNTIF($B$1:B1326,Hoja1!$D$10)</f>
        <v>7</v>
      </c>
      <c r="B1326">
        <v>76520</v>
      </c>
      <c r="C1326">
        <v>9110</v>
      </c>
      <c r="D1326">
        <v>9110</v>
      </c>
      <c r="E1326" t="s">
        <v>186</v>
      </c>
      <c r="F1326" t="s">
        <v>137</v>
      </c>
      <c r="G1326" t="s">
        <v>39</v>
      </c>
      <c r="H1326" t="s">
        <v>179</v>
      </c>
      <c r="I1326">
        <v>2522</v>
      </c>
    </row>
    <row r="1327" spans="1:9" x14ac:dyDescent="0.25">
      <c r="A1327" s="167">
        <f>+COUNTIF($B$1:B1327,Hoja1!$D$10)</f>
        <v>7</v>
      </c>
      <c r="B1327">
        <v>76563</v>
      </c>
      <c r="C1327">
        <v>2104</v>
      </c>
      <c r="D1327">
        <v>2104</v>
      </c>
      <c r="E1327" t="s">
        <v>155</v>
      </c>
      <c r="F1327" t="s">
        <v>137</v>
      </c>
      <c r="G1327" t="s">
        <v>39</v>
      </c>
      <c r="H1327" t="s">
        <v>156</v>
      </c>
      <c r="I1327">
        <v>35</v>
      </c>
    </row>
    <row r="1328" spans="1:9" x14ac:dyDescent="0.25">
      <c r="A1328" s="167">
        <f>+COUNTIF($B$1:B1328,Hoja1!$D$10)</f>
        <v>7</v>
      </c>
      <c r="B1328">
        <v>76563</v>
      </c>
      <c r="C1328">
        <v>9929</v>
      </c>
      <c r="D1328">
        <v>9929</v>
      </c>
      <c r="E1328" t="s">
        <v>194</v>
      </c>
      <c r="F1328" t="s">
        <v>195</v>
      </c>
      <c r="G1328" t="s">
        <v>39</v>
      </c>
      <c r="H1328" t="s">
        <v>130</v>
      </c>
      <c r="I1328">
        <v>1</v>
      </c>
    </row>
    <row r="1329" spans="1:9" x14ac:dyDescent="0.25">
      <c r="A1329" s="167">
        <f>+COUNTIF($B$1:B1329,Hoja1!$D$10)</f>
        <v>7</v>
      </c>
      <c r="B1329">
        <v>76622</v>
      </c>
      <c r="C1329">
        <v>1826</v>
      </c>
      <c r="D1329">
        <v>1826</v>
      </c>
      <c r="E1329" t="s">
        <v>151</v>
      </c>
      <c r="F1329" t="s">
        <v>137</v>
      </c>
      <c r="G1329" t="s">
        <v>138</v>
      </c>
      <c r="H1329" t="s">
        <v>130</v>
      </c>
      <c r="I1329">
        <v>73</v>
      </c>
    </row>
    <row r="1330" spans="1:9" x14ac:dyDescent="0.25">
      <c r="A1330" s="167">
        <f>+COUNTIF($B$1:B1330,Hoja1!$D$10)</f>
        <v>7</v>
      </c>
      <c r="B1330">
        <v>76622</v>
      </c>
      <c r="C1330">
        <v>4101</v>
      </c>
      <c r="D1330">
        <v>4101</v>
      </c>
      <c r="E1330" t="s">
        <v>391</v>
      </c>
      <c r="F1330" t="s">
        <v>213</v>
      </c>
      <c r="G1330" t="s">
        <v>39</v>
      </c>
      <c r="H1330" t="s">
        <v>182</v>
      </c>
      <c r="I1330">
        <v>4923</v>
      </c>
    </row>
    <row r="1331" spans="1:9" x14ac:dyDescent="0.25">
      <c r="A1331" s="167">
        <f>+COUNTIF($B$1:B1331,Hoja1!$D$10)</f>
        <v>7</v>
      </c>
      <c r="B1331">
        <v>76622</v>
      </c>
      <c r="C1331">
        <v>9110</v>
      </c>
      <c r="D1331">
        <v>9110</v>
      </c>
      <c r="E1331" t="s">
        <v>186</v>
      </c>
      <c r="F1331" t="s">
        <v>137</v>
      </c>
      <c r="G1331" t="s">
        <v>39</v>
      </c>
      <c r="H1331" t="s">
        <v>179</v>
      </c>
      <c r="I1331">
        <v>35</v>
      </c>
    </row>
    <row r="1332" spans="1:9" x14ac:dyDescent="0.25">
      <c r="A1332" s="167">
        <f>+COUNTIF($B$1:B1332,Hoja1!$D$10)</f>
        <v>7</v>
      </c>
      <c r="B1332">
        <v>76736</v>
      </c>
      <c r="C1332">
        <v>2104</v>
      </c>
      <c r="D1332">
        <v>2104</v>
      </c>
      <c r="E1332" t="s">
        <v>155</v>
      </c>
      <c r="F1332" t="s">
        <v>137</v>
      </c>
      <c r="G1332" t="s">
        <v>39</v>
      </c>
      <c r="H1332" t="s">
        <v>156</v>
      </c>
      <c r="I1332">
        <v>45</v>
      </c>
    </row>
    <row r="1333" spans="1:9" x14ac:dyDescent="0.25">
      <c r="A1333" s="167">
        <f>+COUNTIF($B$1:B1333,Hoja1!$D$10)</f>
        <v>7</v>
      </c>
      <c r="B1333">
        <v>76736</v>
      </c>
      <c r="C1333">
        <v>9110</v>
      </c>
      <c r="D1333">
        <v>9110</v>
      </c>
      <c r="E1333" t="s">
        <v>186</v>
      </c>
      <c r="F1333" t="s">
        <v>137</v>
      </c>
      <c r="G1333" t="s">
        <v>39</v>
      </c>
      <c r="H1333" t="s">
        <v>179</v>
      </c>
      <c r="I1333">
        <v>19</v>
      </c>
    </row>
    <row r="1334" spans="1:9" x14ac:dyDescent="0.25">
      <c r="A1334" s="167">
        <f>+COUNTIF($B$1:B1334,Hoja1!$D$10)</f>
        <v>7</v>
      </c>
      <c r="B1334">
        <v>76823</v>
      </c>
      <c r="C1334">
        <v>9110</v>
      </c>
      <c r="D1334">
        <v>9110</v>
      </c>
      <c r="E1334" t="s">
        <v>186</v>
      </c>
      <c r="F1334" t="s">
        <v>137</v>
      </c>
      <c r="G1334" t="s">
        <v>39</v>
      </c>
      <c r="H1334" t="s">
        <v>179</v>
      </c>
      <c r="I1334">
        <v>20</v>
      </c>
    </row>
    <row r="1335" spans="1:9" x14ac:dyDescent="0.25">
      <c r="A1335" s="167">
        <f>+COUNTIF($B$1:B1335,Hoja1!$D$10)</f>
        <v>7</v>
      </c>
      <c r="B1335">
        <v>76828</v>
      </c>
      <c r="C1335">
        <v>9110</v>
      </c>
      <c r="D1335">
        <v>9110</v>
      </c>
      <c r="E1335" t="s">
        <v>186</v>
      </c>
      <c r="F1335" t="s">
        <v>137</v>
      </c>
      <c r="G1335" t="s">
        <v>39</v>
      </c>
      <c r="H1335" t="s">
        <v>179</v>
      </c>
      <c r="I1335">
        <v>25</v>
      </c>
    </row>
    <row r="1336" spans="1:9" x14ac:dyDescent="0.25">
      <c r="A1336" s="167">
        <f>+COUNTIF($B$1:B1336,Hoja1!$D$10)</f>
        <v>7</v>
      </c>
      <c r="B1336">
        <v>76834</v>
      </c>
      <c r="C1336">
        <v>1111</v>
      </c>
      <c r="D1336">
        <v>1111</v>
      </c>
      <c r="E1336" t="s">
        <v>131</v>
      </c>
      <c r="F1336" t="s">
        <v>132</v>
      </c>
      <c r="G1336" t="s">
        <v>39</v>
      </c>
      <c r="H1336" t="s">
        <v>130</v>
      </c>
      <c r="I1336">
        <v>2</v>
      </c>
    </row>
    <row r="1337" spans="1:9" x14ac:dyDescent="0.25">
      <c r="A1337" s="167">
        <f>+COUNTIF($B$1:B1337,Hoja1!$D$10)</f>
        <v>7</v>
      </c>
      <c r="B1337">
        <v>76834</v>
      </c>
      <c r="C1337">
        <v>1203</v>
      </c>
      <c r="D1337">
        <v>1203</v>
      </c>
      <c r="E1337" t="s">
        <v>240</v>
      </c>
      <c r="F1337" t="s">
        <v>213</v>
      </c>
      <c r="G1337" t="s">
        <v>39</v>
      </c>
      <c r="H1337" t="s">
        <v>130</v>
      </c>
      <c r="I1337">
        <v>1876</v>
      </c>
    </row>
    <row r="1338" spans="1:9" x14ac:dyDescent="0.25">
      <c r="A1338" s="167">
        <f>+COUNTIF($B$1:B1338,Hoja1!$D$10)</f>
        <v>7</v>
      </c>
      <c r="B1338">
        <v>76834</v>
      </c>
      <c r="C1338">
        <v>2104</v>
      </c>
      <c r="D1338">
        <v>2104</v>
      </c>
      <c r="E1338" t="s">
        <v>155</v>
      </c>
      <c r="F1338" t="s">
        <v>137</v>
      </c>
      <c r="G1338" t="s">
        <v>39</v>
      </c>
      <c r="H1338" t="s">
        <v>156</v>
      </c>
      <c r="I1338">
        <v>83</v>
      </c>
    </row>
    <row r="1339" spans="1:9" x14ac:dyDescent="0.25">
      <c r="A1339" s="167">
        <f>+COUNTIF($B$1:B1339,Hoja1!$D$10)</f>
        <v>7</v>
      </c>
      <c r="B1339">
        <v>76834</v>
      </c>
      <c r="C1339">
        <v>2106</v>
      </c>
      <c r="D1339">
        <v>2106</v>
      </c>
      <c r="E1339" t="s">
        <v>202</v>
      </c>
      <c r="F1339" t="s">
        <v>137</v>
      </c>
      <c r="G1339" t="s">
        <v>39</v>
      </c>
      <c r="H1339" t="s">
        <v>156</v>
      </c>
      <c r="I1339">
        <v>828</v>
      </c>
    </row>
    <row r="1340" spans="1:9" x14ac:dyDescent="0.25">
      <c r="A1340" s="167">
        <f>+COUNTIF($B$1:B1340,Hoja1!$D$10)</f>
        <v>7</v>
      </c>
      <c r="B1340">
        <v>76834</v>
      </c>
      <c r="C1340">
        <v>2301</v>
      </c>
      <c r="D1340">
        <v>2301</v>
      </c>
      <c r="E1340" t="s">
        <v>425</v>
      </c>
      <c r="F1340" t="s">
        <v>213</v>
      </c>
      <c r="G1340" t="s">
        <v>39</v>
      </c>
      <c r="H1340" t="s">
        <v>156</v>
      </c>
      <c r="I1340">
        <v>6112</v>
      </c>
    </row>
    <row r="1341" spans="1:9" x14ac:dyDescent="0.25">
      <c r="A1341" s="167">
        <f>+COUNTIF($B$1:B1341,Hoja1!$D$10)</f>
        <v>7</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