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852545B-36BD-4392-97A7-3CC32C4D854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<sst xmlns="http://schemas.openxmlformats.org/spreadsheetml/2006/main" count="22315" uniqueCount="444">
  <si>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</si>
  <si>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</si>
  <si>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</si>
  <si>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</si>
  <si>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</si>
  <si>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</si>
  <si>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</si>
  <si>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</si>
  <si>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</si>
  <si>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</si>
  <si>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</si>
  <si>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</si>
  <si>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</si>
  <si>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</si>
  <si>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</si>
  <si>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</si>
  <si>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</si>
  <si>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</si>
  <si>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</si>
  <si>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</si>
  <si>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</si>
  <si>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</si>
  <si>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</si>
  <si>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</si>
  <si>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</si>
  <si>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</si>
  <si>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</si>
  <si>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</si>
  <si>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</si>
  <si>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</si>
  <si>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</si>
  <si>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</si>
  <si>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</si>
  <si>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</si>
  <si>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</si>
  <si>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</si>
  <si>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</si>
  <si>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</si>
  <si>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</si>
  <si>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</si>
  <si>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</si>
  <si>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</si>
  <si>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</si>
  <si>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</si>
  <si>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</si>
  <si>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</si>
  <si>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</si>
  <si>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</si>
  <si>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</si>
  <si>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</si>
  <si>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</si>
  <si>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</si>
  <si>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</si>
  <si>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</si>
  <si>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</si>
  <si>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</si>
  <si>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</si>
  <si>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</si>
  <si>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</si>
  <si>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</si>
  <si>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</si>
  <si>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</si>
  <si>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</si>
  <si>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</si>
  <si>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</si>
  <si>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</si>
  <si>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</si>
  <si>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</si>
  <si>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</si>
  <si>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</si>
  <si>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</si>
  <si>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</si>
  <si>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</si>
  <si>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</si>
  <si>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</si>
  <si>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</si>
  <si>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</si>
  <si>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</si>
  <si>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</si>
  <si>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</si>
  <si>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</si>
  <si>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</si>
  <si>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</si>
  <si>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</si>
  <si>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</si>
  <si>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</si>
  <si>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</si>
  <si>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</si>
  <si>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</si>
  <si>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</si>
  <si>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</si>
  <si>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</si>
  <si>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</si>
  <si>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</si>
  <si>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</si>
  <si>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</si>
  <si>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</si>
  <si>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</si>
  <si>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</si>
  <si>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</si>
  <si>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</si>
  <si>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</si>
  <si>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</si>
  <si>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</si>
  <si>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</si>
  <si>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</si>
  <si>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</si>
  <si>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</si>
  <si>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</si>
  <si>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</si>
  <si>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</si>
  <si>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</si>
  <si>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</si>
  <si>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</si>
  <si>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</si>
  <si>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</si>
  <si>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</si>
  <si>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</si>
  <si>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</si>
  <si>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</si>
  <si>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</si>
  <si>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</si>
  <si>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</si>
  <si>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</si>
  <si>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</si>
  <si>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</si>
  <si>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</si>
  <si>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</si>
  <si>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</si>
  <si>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</si>
  <si>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</si>
  <si>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</si>
  <si>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</si>
  <si>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</si>
  <si>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</si>
  <si>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</si>
  <si>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</si>
  <si>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</si>
  <si>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</si>
  <si>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</si>
  <si>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</si>
  <si>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</si>
  <si>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</si>
  <si>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</si>
  <si>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</si>
  <si>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</si>
  <si>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</si>
  <si>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</si>
  <si>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</si>
  <si>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</si>
  <si>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</si>
  <si>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</si>
  <si>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</si>
  <si>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</si>
  <si>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</si>
  <si>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</si>
  <si>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</si>
  <si>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</si>
  <si>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</si>
  <si>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</si>
  <si>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</si>
  <si>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</si>
  <si>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</si>
  <si>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</si>
  <si>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</si>
  <si>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</si>
  <si>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</si>
  <si>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</si>
  <si>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</si>
  <si>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</si>
  <si>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</si>
  <si>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</si>
  <si>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</si>
  <si>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</si>
  <si>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</si>
  <si>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</si>
  <si>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</si>
  <si>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</si>
  <si>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</si>
  <si>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</si>
  <si>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</si>
  <si>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</si>
  <si>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</si>
  <si>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</si>
  <si>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</si>
  <si>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</si>
  <si>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</si>
  <si>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</si>
  <si>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</si>
  <si>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</si>
  <si>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</si>
  <si>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</si>
  <si>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</si>
  <si>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</si>
  <si>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</si>
  <si>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</si>
  <si>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</si>
  <si>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</si>
  <si>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</si>
  <si>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</si>
  <si>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</si>
  <si>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</si>
  <si>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</si>
  <si>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</si>
  <si>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</si>
  <si>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</si>
  <si>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</si>
  <si>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</si>
  <si>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</si>
  <si>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</si>
  <si>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</si>
  <si>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</si>
  <si>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</si>
  <si>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</si>
  <si>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</si>
  <si>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</si>
  <si>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</si>
  <si>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</si>
  <si>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</si>
  <si>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</si>
  <si>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</si>
  <si>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</si>
  <si>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</si>
  <si>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</si>
  <si>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</si>
  <si>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</si>
  <si>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</si>
  <si>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</si>
  <si>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</si>
  <si>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</si>
  <si>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</si>
  <si>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</si>
  <si>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</si>
  <si>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</si>
  <si>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</si>
  <si>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</si>
  <si>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</si>
  <si>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</si>
  <si>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</si>
  <si>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</si>
  <si>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</si>
  <si>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</si>
  <si>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</si>
  <si>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</si>
  <si>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</si>
  <si>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</si>
  <si>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</si>
  <si>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</si>
  <si>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</si>
  <si>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</si>
  <si>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</si>
  <si>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</si>
  <si>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</si>
  <si>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</si>
  <si>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</si>
  <si>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</si>
  <si>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</si>
  <si>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</si>
  <si>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</si>
  <si>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</si>
  <si>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</si>
  <si>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</si>
  <si>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</si>
  <si>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</si>
  <si>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</si>
  <si>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</si>
  <si>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</si>
  <si>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</si>
  <si>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</si>
  <si>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</si>
  <si>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</si>
  <si>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</si>
  <si>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</si>
  <si>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</si>
  <si>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</si>
  <si>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</si>
  <si>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</si>
  <si>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</si>
  <si>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</si>
  <si>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</si>
  <si>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</si>
  <si>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</si>
  <si>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</si>
  <si>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</si>
  <si>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</si>
  <si>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</si>
  <si>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</si>
  <si>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</si>
  <si>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</si>
  <si>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</si>
  <si>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</si>
  <si>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</si>
  <si>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</si>
  <si>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</si>
  <si>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</si>
  <si>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</si>
  <si>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</si>
  <si>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</si>
  <si>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</si>
  <si>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</si>
  <si>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</si>
  <si>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</si>
  <si>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</si>
  <si>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</si>
  <si>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</si>
  <si>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</si>
  <si>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</si>
  <si>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</si>
  <si>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</si>
  <si>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</si>
  <si>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</si>
  <si>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</si>
  <si>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</si>
  <si>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</si>
  <si>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</si>
  <si>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</si>
  <si>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</si>
  <si>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</si>
  <si>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</si>
  <si>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</si>
  <si>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</si>
  <si>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</si>
  <si>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</si>
  <si>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</si>
  <si>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</si>
  <si>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</si>
  <si>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</si>
  <si>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</si>
  <si>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</si>
  <si>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</si>
  <si>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</si>
  <si>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</si>
  <si>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</si>
  <si>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</si>
  <si>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</si>
  <si>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</si>
  <si>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</si>
  <si>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</si>
  <si>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</si>
  <si>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</si>
  <si>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</si>
  <si>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</si>
  <si>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</si>
  <si>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</si>
  <si>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</si>
  <si>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</si>
  <si>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</si>
  <si>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</si>
  <si>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</si>
  <si>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</si>
  <si>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</si>
  <si>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</si>
  <si>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</si>
  <si>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</si>
  <si>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</si>
  <si>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</si>
  <si>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</si>
  <si>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</si>
  <si>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</si>
  <si>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</si>
  <si>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</si>
  <si>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</si>
  <si>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</si>
  <si>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</si>
  <si>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</si>
  <si>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</si>
  <si>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</si>
  <si>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</si>
  <si>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</si>
  <si>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</si>
  <si>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</si>
  <si>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</si>
  <si>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</si>
  <si>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</si>
  <si>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</si>
  <si>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</si>
  <si>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</si>
  <si>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</si>
  <si>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</si>
  <si>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</si>
  <si>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</si>
  <si>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</si>
  <si>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</si>
  <si>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</si>
  <si>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</si>
  <si>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</si>
  <si>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</si>
  <si>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</si>
  <si>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</si>
  <si>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</si>
  <si>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</si>
  <si>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</si>
  <si>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</si>
  <si>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</si>
  <si>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</si>
  <si>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</si>
  <si>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</si>
  <si>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</si>
  <si>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</si>
  <si>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</si>
  <si>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</si>
  <si>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</si>
  <si>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</si>
  <si>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</si>
  <si>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</si>
  <si>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</si>
  <si>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</si>
  <si>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</si>
  <si>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</si>
  <si>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</si>
  <si>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</si>
  <si>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</si>
  <si>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</si>
  <si>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</si>
  <si>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</si>
  <si>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</si>
  <si>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</si>
  <si>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</si>
  <si>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</si>
  <si>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</si>
  <si>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</si>
  <si>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</si>
  <si>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</si>
  <si>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</si>
  <si>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</si>
  <si>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</si>
  <si>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</si>
  <si>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</si>
  <si>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</si>
  <si>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</si>
  <si>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</si>
  <si>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</si>
  <si>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</si>
  <si>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</si>
  <si>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</si>
  <si>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</si>
  <si>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</si>
  <si>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</si>
  <si>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</si>
  <si>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</si>
  <si>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</si>
  <si>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</si>
  <si>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INZÁ</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</si>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</sst>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INZÁ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19355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19355</v>
      </c>
      <c r="F12" s="141"/>
      <c r="G12" s="139" t="str">
        <f>+A10</f>
        <v>INZÁ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INZÁ</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48</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48</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1.7410228509249184E-2</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0.24299999999999999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5.782435851102277E-3</v>
      </c>
      <c r="D30" s="24">
        <v>3.5612535612535614E-4</v>
      </c>
      <c r="E30" s="24">
        <v>0</v>
      </c>
      <c r="F30" s="24">
        <v>0</v>
      </c>
      <c r="G30" s="24">
        <v>0</v>
      </c>
      <c r="H30" s="25">
        <v>1.4265831593597773E-2</v>
      </c>
      <c r="I30" s="25">
        <v>3.4806822137138879E-3</v>
      </c>
      <c r="J30" s="26">
        <v>1.5071854188573432E-2</v>
      </c>
      <c r="K30" s="26">
        <v>1.3115916341722794E-2</v>
      </c>
      <c r="L30" s="26">
        <v>1.5395631936985321E-2</v>
      </c>
      <c r="M30" s="27">
        <v>1.7410228509249184E-2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272</v>
      </c>
      <c r="D39" s="39">
        <v>67</v>
      </c>
      <c r="E39" s="40">
        <v>0.24632352941176472</v>
      </c>
      <c r="F39" s="38">
        <v>315</v>
      </c>
      <c r="G39" s="39">
        <v>68</v>
      </c>
      <c r="H39" s="40">
        <v>0.21587301587301588</v>
      </c>
      <c r="I39" s="38">
        <v>316</v>
      </c>
      <c r="J39" s="39">
        <v>81</v>
      </c>
      <c r="K39" s="40">
        <v>0.25632911392405061</v>
      </c>
      <c r="L39" s="41">
        <v>321</v>
      </c>
      <c r="M39" s="42">
        <v>78</v>
      </c>
      <c r="N39" s="43">
        <v>0.24299999999999999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0</v>
      </c>
      <c r="E46" s="60">
        <v>0</v>
      </c>
      <c r="F46" s="60">
        <v>0</v>
      </c>
      <c r="G46" s="60">
        <v>0</v>
      </c>
      <c r="H46" s="61">
        <v>41</v>
      </c>
      <c r="I46" s="61">
        <v>10</v>
      </c>
      <c r="J46" s="62">
        <v>43</v>
      </c>
      <c r="K46" s="62">
        <v>37</v>
      </c>
      <c r="L46" s="62">
        <v>43</v>
      </c>
      <c r="M46" s="63">
        <v>48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1</v>
      </c>
      <c r="E48" s="68">
        <f t="shared" si="0"/>
        <v>0</v>
      </c>
      <c r="F48" s="68">
        <f t="shared" si="0"/>
        <v>0</v>
      </c>
      <c r="G48" s="68">
        <f t="shared" si="0"/>
        <v>0</v>
      </c>
      <c r="H48" s="69">
        <f t="shared" si="0"/>
        <v>41</v>
      </c>
      <c r="I48" s="69">
        <f t="shared" si="0"/>
        <v>10</v>
      </c>
      <c r="J48" s="70">
        <f t="shared" si="0"/>
        <v>43</v>
      </c>
      <c r="K48" s="70">
        <f t="shared" si="0"/>
        <v>37</v>
      </c>
      <c r="L48" s="70">
        <f t="shared" si="0"/>
        <v>43</v>
      </c>
      <c r="M48" s="71">
        <f>+SUM(M46:M47)</f>
        <v>48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1</v>
      </c>
      <c r="E53" s="60">
        <v>0</v>
      </c>
      <c r="F53" s="60">
        <v>0</v>
      </c>
      <c r="G53" s="60">
        <v>0</v>
      </c>
      <c r="H53" s="61">
        <v>41</v>
      </c>
      <c r="I53" s="61">
        <v>10</v>
      </c>
      <c r="J53" s="62">
        <v>43</v>
      </c>
      <c r="K53" s="62">
        <v>37</v>
      </c>
      <c r="L53" s="62">
        <v>43</v>
      </c>
      <c r="M53" s="63">
        <v>48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1</v>
      </c>
      <c r="E55" s="68">
        <f t="shared" si="1"/>
        <v>0</v>
      </c>
      <c r="F55" s="68">
        <f t="shared" si="1"/>
        <v>0</v>
      </c>
      <c r="G55" s="68">
        <f t="shared" si="1"/>
        <v>0</v>
      </c>
      <c r="H55" s="69">
        <f t="shared" si="1"/>
        <v>41</v>
      </c>
      <c r="I55" s="69">
        <f t="shared" si="1"/>
        <v>10</v>
      </c>
      <c r="J55" s="70">
        <f t="shared" si="1"/>
        <v>43</v>
      </c>
      <c r="K55" s="70">
        <f t="shared" si="1"/>
        <v>37</v>
      </c>
      <c r="L55" s="70">
        <f t="shared" si="1"/>
        <v>43</v>
      </c>
      <c r="M55" s="71">
        <f t="shared" si="1"/>
        <v>48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12</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41</v>
      </c>
      <c r="I62" s="78">
        <v>10</v>
      </c>
      <c r="J62" s="79">
        <v>43</v>
      </c>
      <c r="K62" s="65">
        <v>37</v>
      </c>
      <c r="L62" s="65">
        <v>43</v>
      </c>
      <c r="M62" s="66">
        <v>36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1</v>
      </c>
      <c r="E66" s="81">
        <f t="shared" si="2"/>
        <v>0</v>
      </c>
      <c r="F66" s="81">
        <f t="shared" si="2"/>
        <v>0</v>
      </c>
      <c r="G66" s="81">
        <f t="shared" si="2"/>
        <v>0</v>
      </c>
      <c r="H66" s="82">
        <f t="shared" si="2"/>
        <v>41</v>
      </c>
      <c r="I66" s="82">
        <f t="shared" si="2"/>
        <v>10</v>
      </c>
      <c r="J66" s="83">
        <f t="shared" si="2"/>
        <v>43</v>
      </c>
      <c r="K66" s="70">
        <f t="shared" si="2"/>
        <v>37</v>
      </c>
      <c r="L66" s="70">
        <f t="shared" si="2"/>
        <v>43</v>
      </c>
      <c r="M66" s="71">
        <f t="shared" si="2"/>
        <v>48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16</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28</v>
      </c>
      <c r="I73" s="78">
        <v>1</v>
      </c>
      <c r="J73" s="79">
        <v>34</v>
      </c>
      <c r="K73" s="65">
        <v>28</v>
      </c>
      <c r="L73" s="65">
        <v>28</v>
      </c>
      <c r="M73" s="66">
        <v>21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13</v>
      </c>
      <c r="I75" s="78">
        <v>8</v>
      </c>
      <c r="J75" s="79">
        <v>8</v>
      </c>
      <c r="K75" s="65">
        <v>5</v>
      </c>
      <c r="L75" s="65">
        <v>10</v>
      </c>
      <c r="M75" s="66">
        <v>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3</v>
      </c>
      <c r="L76" s="65">
        <v>4</v>
      </c>
      <c r="M76" s="66">
        <v>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1</v>
      </c>
      <c r="J77" s="79">
        <v>1</v>
      </c>
      <c r="K77" s="65">
        <v>1</v>
      </c>
      <c r="L77" s="65">
        <v>1</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12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1</v>
      </c>
      <c r="E80" s="81">
        <f t="shared" si="3"/>
        <v>0</v>
      </c>
      <c r="F80" s="81">
        <f t="shared" si="3"/>
        <v>0</v>
      </c>
      <c r="G80" s="81">
        <f t="shared" si="3"/>
        <v>0</v>
      </c>
      <c r="H80" s="82">
        <f t="shared" si="3"/>
        <v>41</v>
      </c>
      <c r="I80" s="82">
        <f t="shared" si="3"/>
        <v>10</v>
      </c>
      <c r="J80" s="83">
        <f t="shared" si="3"/>
        <v>43</v>
      </c>
      <c r="K80" s="70">
        <f t="shared" si="3"/>
        <v>37</v>
      </c>
      <c r="L80" s="70">
        <f t="shared" si="3"/>
        <v>43</v>
      </c>
      <c r="M80" s="71">
        <f t="shared" si="3"/>
        <v>48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28</v>
      </c>
      <c r="F86" s="79">
        <v>1</v>
      </c>
      <c r="G86" s="79">
        <v>34</v>
      </c>
      <c r="H86" s="65">
        <v>28</v>
      </c>
      <c r="I86" s="65">
        <v>28</v>
      </c>
      <c r="J86" s="66">
        <v>21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1</v>
      </c>
      <c r="I87" s="65">
        <v>3</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12</v>
      </c>
      <c r="F88" s="79">
        <v>0</v>
      </c>
      <c r="G88" s="79">
        <v>0</v>
      </c>
      <c r="H88" s="65">
        <v>1</v>
      </c>
      <c r="I88" s="65">
        <v>1</v>
      </c>
      <c r="J88" s="66">
        <v>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8</v>
      </c>
      <c r="G89" s="79">
        <v>8</v>
      </c>
      <c r="H89" s="65">
        <v>6</v>
      </c>
      <c r="I89" s="65">
        <v>10</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v>
      </c>
      <c r="G90" s="79">
        <v>1</v>
      </c>
      <c r="H90" s="65">
        <v>1</v>
      </c>
      <c r="I90" s="65">
        <v>1</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41</v>
      </c>
      <c r="F96" s="83">
        <f t="shared" si="4"/>
        <v>10</v>
      </c>
      <c r="G96" s="83">
        <f t="shared" si="4"/>
        <v>43</v>
      </c>
      <c r="H96" s="70">
        <f t="shared" si="4"/>
        <v>37</v>
      </c>
      <c r="I96" s="70">
        <f t="shared" si="4"/>
        <v>43</v>
      </c>
      <c r="J96" s="71">
        <f t="shared" si="4"/>
        <v>48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0</v>
      </c>
      <c r="H102" s="103">
        <v>41</v>
      </c>
      <c r="I102" s="103">
        <v>10</v>
      </c>
      <c r="J102" s="103">
        <v>43</v>
      </c>
      <c r="K102" s="97">
        <v>37</v>
      </c>
      <c r="L102" s="97">
        <v>43</v>
      </c>
      <c r="M102" s="98">
        <v>48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1</v>
      </c>
      <c r="E107" s="81">
        <f t="shared" si="5"/>
        <v>0</v>
      </c>
      <c r="F107" s="81">
        <f t="shared" si="5"/>
        <v>0</v>
      </c>
      <c r="G107" s="81">
        <f t="shared" si="5"/>
        <v>0</v>
      </c>
      <c r="H107" s="82">
        <f t="shared" si="5"/>
        <v>41</v>
      </c>
      <c r="I107" s="82">
        <f t="shared" si="5"/>
        <v>10</v>
      </c>
      <c r="J107" s="82">
        <f t="shared" si="5"/>
        <v>43</v>
      </c>
      <c r="K107" s="70">
        <f t="shared" si="5"/>
        <v>37</v>
      </c>
      <c r="L107" s="70">
        <f t="shared" si="5"/>
        <v>43</v>
      </c>
      <c r="M107" s="71">
        <f t="shared" si="5"/>
        <v>48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0</v>
      </c>
      <c r="E113" s="108">
        <v>0</v>
      </c>
      <c r="F113" s="108">
        <v>0</v>
      </c>
      <c r="G113" s="108">
        <v>0</v>
      </c>
      <c r="H113" s="109">
        <v>22</v>
      </c>
      <c r="I113" s="109">
        <v>4</v>
      </c>
      <c r="J113" s="97">
        <v>13</v>
      </c>
      <c r="K113" s="97">
        <v>13</v>
      </c>
      <c r="L113" s="97">
        <v>17</v>
      </c>
      <c r="M113" s="98">
        <v>18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1</v>
      </c>
      <c r="E114" s="77">
        <v>0</v>
      </c>
      <c r="F114" s="77">
        <v>0</v>
      </c>
      <c r="G114" s="77">
        <v>0</v>
      </c>
      <c r="H114" s="78">
        <v>19</v>
      </c>
      <c r="I114" s="78">
        <v>6</v>
      </c>
      <c r="J114" s="78">
        <v>30</v>
      </c>
      <c r="K114" s="65">
        <v>24</v>
      </c>
      <c r="L114" s="65">
        <v>26</v>
      </c>
      <c r="M114" s="66">
        <v>30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1</v>
      </c>
      <c r="E116" s="81">
        <f t="shared" si="6"/>
        <v>0</v>
      </c>
      <c r="F116" s="81">
        <f t="shared" si="6"/>
        <v>0</v>
      </c>
      <c r="G116" s="81">
        <f t="shared" si="6"/>
        <v>0</v>
      </c>
      <c r="H116" s="82">
        <f t="shared" si="6"/>
        <v>41</v>
      </c>
      <c r="I116" s="82">
        <f t="shared" si="6"/>
        <v>10</v>
      </c>
      <c r="J116" s="82">
        <f t="shared" si="6"/>
        <v>43</v>
      </c>
      <c r="K116" s="70">
        <f t="shared" si="6"/>
        <v>37</v>
      </c>
      <c r="L116" s="70">
        <f t="shared" si="6"/>
        <v>43</v>
      </c>
      <c r="M116" s="71">
        <f t="shared" si="6"/>
        <v>48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12</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36</v>
      </c>
      <c r="D123" s="115">
        <v>0</v>
      </c>
      <c r="E123" s="116">
        <f t="shared" si="8"/>
        <v>0</v>
      </c>
      <c r="F123" s="137"/>
      <c r="G123" s="241" t="s">
        <v>51</v>
      </c>
      <c r="H123" s="243"/>
      <c r="I123" s="117">
        <v>8</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48</v>
      </c>
      <c r="D127" s="118">
        <f>+SUM(D121:D126)</f>
        <v>0</v>
      </c>
      <c r="E127" s="119">
        <f t="shared" ref="E127" si="9">+IF(C127=0,"",(D127/C127))</f>
        <v>0</v>
      </c>
      <c r="F127" s="137"/>
      <c r="G127" s="246" t="s">
        <v>41</v>
      </c>
      <c r="H127" s="248"/>
      <c r="I127" s="120">
        <f>+SUM(I121:I126)</f>
        <v>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12</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41</v>
      </c>
      <c r="I134" s="79">
        <v>4</v>
      </c>
      <c r="J134" s="78">
        <v>29</v>
      </c>
      <c r="K134" s="78">
        <v>3</v>
      </c>
      <c r="L134" s="124">
        <v>4</v>
      </c>
      <c r="M134" s="125">
        <v>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41</v>
      </c>
      <c r="I138" s="83">
        <f t="shared" si="10"/>
        <v>4</v>
      </c>
      <c r="J138" s="82">
        <f>+SUM(J132:J137)</f>
        <v>29</v>
      </c>
      <c r="K138" s="82">
        <f t="shared" ref="K138" si="11">+SUM(K132:K137)</f>
        <v>3</v>
      </c>
      <c r="L138" s="127">
        <f>+SUM(L132:L137)</f>
        <v>4</v>
      </c>
      <c r="M138" s="128">
        <f>+SUM(M132:M137)</f>
        <v>16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31</v>
      </c>
      <c r="D145" s="77">
        <v>2</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1</v>
      </c>
      <c r="J146" s="78">
        <v>0</v>
      </c>
      <c r="K146" s="78">
        <v>8</v>
      </c>
      <c r="L146" s="124">
        <v>5</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31</v>
      </c>
      <c r="D150" s="81">
        <f t="shared" ref="D150:I150" si="12">+SUM(D144:D149)</f>
        <v>2</v>
      </c>
      <c r="E150" s="81">
        <f t="shared" si="12"/>
        <v>1</v>
      </c>
      <c r="F150" s="81">
        <f t="shared" si="12"/>
        <v>0</v>
      </c>
      <c r="G150" s="82">
        <f t="shared" si="12"/>
        <v>0</v>
      </c>
      <c r="H150" s="82">
        <f t="shared" si="12"/>
        <v>1</v>
      </c>
      <c r="I150" s="83">
        <f t="shared" si="12"/>
        <v>1</v>
      </c>
      <c r="J150" s="82">
        <f>+SUM(J144:J149)</f>
        <v>0</v>
      </c>
      <c r="K150" s="82">
        <f t="shared" ref="K150" si="13">+SUM(K144:K149)</f>
        <v>8</v>
      </c>
      <c r="L150" s="127">
        <f>+SUM(L144:L149)</f>
        <v>5</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48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NBfZsySP4dJKu6gyhlbknLZZ5xgRmoNa9GOXzd9wknYY6t0zI2to8ajw6iR/u4k99Csn3E8f4kQfwX7o00EPA==" saltValue="+eSNOwbKvxo7NL2/pyvy1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