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6C995AC-CAF4-4013-834B-8C8C95E2E00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<sst xmlns="http://schemas.openxmlformats.org/spreadsheetml/2006/main" count="22315" uniqueCount="444">
  <si>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</si>
  <si>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</si>
  <si>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</si>
  <si>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</si>
  <si>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</si>
  <si>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</si>
  <si>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</si>
  <si>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</si>
  <si>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</si>
  <si>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</si>
  <si>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</si>
  <si>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</si>
  <si>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</si>
  <si>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</si>
  <si>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</si>
  <si>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</si>
  <si>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</si>
  <si>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</si>
  <si>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</si>
  <si>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</si>
  <si>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</si>
  <si>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</si>
  <si>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</si>
  <si>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</si>
  <si>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</si>
  <si>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</si>
  <si>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</si>
  <si>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</si>
  <si>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</si>
  <si>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</si>
  <si>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</si>
  <si>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</si>
  <si>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</si>
  <si>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</si>
  <si>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</si>
  <si>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</si>
  <si>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</si>
  <si>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</si>
  <si>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</si>
  <si>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</si>
  <si>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</si>
  <si>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</si>
  <si>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</si>
  <si>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</si>
  <si>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</si>
  <si>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</si>
  <si>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</si>
  <si>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</si>
  <si>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</si>
  <si>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</si>
  <si>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</si>
  <si>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</si>
  <si>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</si>
  <si>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</si>
  <si>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</si>
  <si>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</si>
  <si>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</si>
  <si>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</si>
  <si>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</si>
  <si>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</si>
  <si>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</si>
  <si>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</si>
  <si>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</si>
  <si>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</si>
  <si>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</si>
  <si>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</si>
  <si>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</si>
  <si>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</si>
  <si>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</si>
  <si>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</si>
  <si>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</si>
  <si>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</si>
  <si>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</si>
  <si>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</si>
  <si>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</si>
  <si>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</si>
  <si>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</si>
  <si>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</si>
  <si>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</si>
  <si>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</si>
  <si>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</si>
  <si>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</si>
  <si>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</si>
  <si>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</si>
  <si>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</si>
  <si>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</si>
  <si>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</si>
  <si>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</si>
  <si>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</si>
  <si>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</si>
  <si>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</si>
  <si>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</si>
  <si>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</si>
  <si>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</si>
  <si>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</si>
  <si>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</si>
  <si>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</si>
  <si>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</si>
  <si>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</si>
  <si>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</si>
  <si>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</si>
  <si>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</si>
  <si>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</si>
  <si>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</si>
  <si>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</si>
  <si>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</si>
  <si>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</si>
  <si>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</si>
  <si>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</si>
  <si>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</si>
  <si>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</si>
  <si>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</si>
  <si>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</si>
  <si>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</si>
  <si>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</si>
  <si>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</si>
  <si>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</si>
  <si>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</si>
  <si>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</si>
  <si>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</si>
  <si>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</si>
  <si>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</si>
  <si>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</si>
  <si>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</si>
  <si>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</si>
  <si>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</si>
  <si>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</si>
  <si>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</si>
  <si>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</si>
  <si>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</si>
  <si>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</si>
  <si>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</si>
  <si>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</si>
  <si>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</si>
  <si>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</si>
  <si>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</si>
  <si>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</si>
  <si>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</si>
  <si>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</si>
  <si>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</si>
  <si>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</si>
  <si>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</si>
  <si>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</si>
  <si>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</si>
  <si>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</si>
  <si>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</si>
  <si>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</si>
  <si>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</si>
  <si>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</si>
  <si>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</si>
  <si>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</si>
  <si>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</si>
  <si>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</si>
  <si>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</si>
  <si>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</si>
  <si>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</si>
  <si>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</si>
  <si>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</si>
  <si>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</si>
  <si>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</si>
  <si>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</si>
  <si>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</si>
  <si>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</si>
  <si>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</si>
  <si>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</si>
  <si>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</si>
  <si>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</si>
  <si>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</si>
  <si>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</si>
  <si>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</si>
  <si>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</si>
  <si>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</si>
  <si>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</si>
  <si>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</si>
  <si>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</si>
  <si>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</si>
  <si>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</si>
  <si>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</si>
  <si>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</si>
  <si>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</si>
  <si>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</si>
  <si>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</si>
  <si>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</si>
  <si>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</si>
  <si>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</si>
  <si>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</si>
  <si>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</si>
  <si>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</si>
  <si>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</si>
  <si>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</si>
  <si>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</si>
  <si>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</si>
  <si>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</si>
  <si>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</si>
  <si>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</si>
  <si>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</si>
  <si>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</si>
  <si>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</si>
  <si>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</si>
  <si>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</si>
  <si>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</si>
  <si>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</si>
  <si>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</si>
  <si>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</si>
  <si>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</si>
  <si>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</si>
  <si>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</si>
  <si>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</si>
  <si>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</si>
  <si>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</si>
  <si>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</si>
  <si>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</si>
  <si>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</si>
  <si>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</si>
  <si>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</si>
  <si>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</si>
  <si>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</si>
  <si>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</si>
  <si>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</si>
  <si>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</si>
  <si>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</si>
  <si>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</si>
  <si>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</si>
  <si>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</si>
  <si>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</si>
  <si>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</si>
  <si>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</si>
  <si>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</si>
  <si>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</si>
  <si>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</si>
  <si>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</si>
  <si>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</si>
  <si>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</si>
  <si>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</si>
  <si>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</si>
  <si>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</si>
  <si>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</si>
  <si>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</si>
  <si>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</si>
  <si>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</si>
  <si>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</si>
  <si>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</si>
  <si>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</si>
  <si>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</si>
  <si>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</si>
  <si>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</si>
  <si>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</si>
  <si>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</si>
  <si>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</si>
  <si>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</si>
  <si>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</si>
  <si>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</si>
  <si>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</si>
  <si>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</si>
  <si>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</si>
  <si>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</si>
  <si>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</si>
  <si>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</si>
  <si>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</si>
  <si>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</si>
  <si>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</si>
  <si>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</si>
  <si>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</si>
  <si>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</si>
  <si>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</si>
  <si>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</si>
  <si>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</si>
  <si>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</si>
  <si>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</si>
  <si>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</si>
  <si>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</si>
  <si>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</si>
  <si>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</si>
  <si>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</si>
  <si>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</si>
  <si>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</si>
  <si>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</si>
  <si>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</si>
  <si>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</si>
  <si>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</si>
  <si>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</si>
  <si>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</si>
  <si>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</si>
  <si>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</si>
  <si>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</si>
  <si>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</si>
  <si>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</si>
  <si>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</si>
  <si>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</si>
  <si>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</si>
  <si>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</si>
  <si>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</si>
  <si>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</si>
  <si>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</si>
  <si>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</si>
  <si>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</si>
  <si>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</si>
  <si>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</si>
  <si>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</si>
  <si>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</si>
  <si>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</si>
  <si>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</si>
  <si>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</si>
  <si>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</si>
  <si>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</si>
  <si>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</si>
  <si>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</si>
  <si>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</si>
  <si>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</si>
  <si>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</si>
  <si>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</si>
  <si>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</si>
  <si>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</si>
  <si>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</si>
  <si>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</si>
  <si>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</si>
  <si>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</si>
  <si>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</si>
  <si>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</si>
  <si>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</si>
  <si>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</si>
  <si>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</si>
  <si>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</si>
  <si>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</si>
  <si>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</si>
  <si>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</si>
  <si>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</si>
  <si>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</si>
  <si>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</si>
  <si>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</si>
  <si>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</si>
  <si>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</si>
  <si>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</si>
  <si>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</si>
  <si>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</si>
  <si>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</si>
  <si>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</si>
  <si>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</si>
  <si>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</si>
  <si>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</si>
  <si>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</si>
  <si>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</si>
  <si>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</si>
  <si>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</si>
  <si>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</si>
  <si>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</si>
  <si>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</si>
  <si>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</si>
  <si>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</si>
  <si>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</si>
  <si>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</si>
  <si>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</si>
  <si>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</si>
  <si>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</si>
  <si>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</si>
  <si>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</si>
  <si>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</si>
  <si>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</si>
  <si>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</si>
  <si>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</si>
  <si>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</si>
  <si>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</si>
  <si>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</si>
  <si>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</si>
  <si>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</si>
  <si>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</si>
  <si>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</si>
  <si>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</si>
  <si>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</si>
  <si>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</si>
  <si>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</si>
  <si>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</si>
  <si>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</si>
  <si>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</si>
  <si>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</si>
  <si>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</si>
  <si>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</si>
  <si>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</si>
  <si>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</si>
  <si>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</si>
  <si>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</si>
  <si>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</si>
  <si>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</si>
  <si>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</si>
  <si>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</si>
  <si>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</si>
  <si>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</si>
  <si>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</si>
  <si>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</si>
  <si>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</si>
  <si>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</si>
  <si>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</si>
  <si>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</si>
  <si>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</si>
  <si>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</si>
  <si>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</si>
  <si>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</si>
  <si>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</si>
  <si>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</si>
  <si>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</si>
  <si>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</si>
  <si>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</si>
  <si>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</si>
  <si>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</si>
  <si>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</si>
  <si>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</si>
  <si>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</si>
  <si>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</si>
  <si>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</si>
  <si>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</si>
  <si>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</si>
  <si>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</si>
  <si>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</si>
  <si>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</si>
  <si>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</si>
  <si>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</si>
  <si>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</si>
  <si>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</si>
  <si>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</si>
  <si>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</si>
  <si>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</si>
  <si>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</si>
  <si>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</si>
  <si>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</si>
  <si>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</si>
  <si>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</si>
  <si>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</si>
  <si>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</si>
  <si>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</si>
  <si>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</si>
  <si>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</si>
  <si>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</si>
  <si>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</si>
  <si>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</si>
  <si>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</si>
  <si>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</si>
  <si>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</si>
  <si>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</si>
  <si>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</si>
  <si>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</si>
  <si>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</si>
  <si>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</si>
  <si>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JARDÍN</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</si>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</sst>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JARDÍN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5364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5364</v>
      </c>
      <c r="F12" s="141"/>
      <c r="G12" s="139" t="str">
        <f>+A10</f>
        <v>JARDÍN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JARDÍN</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8.8495575221238937E-3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1.4084507042253521E-2</v>
      </c>
      <c r="D30" s="24">
        <v>8.3333333333333339E-4</v>
      </c>
      <c r="E30" s="24">
        <v>0</v>
      </c>
      <c r="F30" s="24">
        <v>2.7373823781009408E-2</v>
      </c>
      <c r="G30" s="24">
        <v>1.8404907975460124E-2</v>
      </c>
      <c r="H30" s="25">
        <v>1.5957446808510637E-2</v>
      </c>
      <c r="I30" s="25">
        <v>1.4453477868112014E-2</v>
      </c>
      <c r="J30" s="26">
        <v>3.7071362372567189E-2</v>
      </c>
      <c r="K30" s="26">
        <v>1.231060606060606E-2</v>
      </c>
      <c r="L30" s="26">
        <v>8.6788813886210219E-3</v>
      </c>
      <c r="M30" s="27">
        <v>8.8495575221238937E-3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150</v>
      </c>
      <c r="D39" s="39">
        <v>46</v>
      </c>
      <c r="E39" s="40">
        <v>0.30666666666666664</v>
      </c>
      <c r="F39" s="38">
        <v>148</v>
      </c>
      <c r="G39" s="39">
        <v>40</v>
      </c>
      <c r="H39" s="40">
        <v>0.27027027027027029</v>
      </c>
      <c r="I39" s="38">
        <v>151</v>
      </c>
      <c r="J39" s="39">
        <v>31</v>
      </c>
      <c r="K39" s="40">
        <v>0.20529801324503311</v>
      </c>
      <c r="L39" s="41">
        <v>193</v>
      </c>
      <c r="M39" s="42">
        <v>60</v>
      </c>
      <c r="N39" s="43">
        <v>0.311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v>
      </c>
      <c r="D46" s="60">
        <v>0</v>
      </c>
      <c r="E46" s="60">
        <v>0</v>
      </c>
      <c r="F46" s="60">
        <v>32</v>
      </c>
      <c r="G46" s="60">
        <v>21</v>
      </c>
      <c r="H46" s="61">
        <v>18</v>
      </c>
      <c r="I46" s="61">
        <v>16</v>
      </c>
      <c r="J46" s="62">
        <v>40</v>
      </c>
      <c r="K46" s="62">
        <v>13</v>
      </c>
      <c r="L46" s="62">
        <v>9</v>
      </c>
      <c r="M46" s="63">
        <v>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v>
      </c>
      <c r="D48" s="68">
        <f t="shared" ref="D48:L48" si="0">+SUM(D46:D47)</f>
        <v>1</v>
      </c>
      <c r="E48" s="68">
        <f t="shared" si="0"/>
        <v>0</v>
      </c>
      <c r="F48" s="68">
        <f t="shared" si="0"/>
        <v>32</v>
      </c>
      <c r="G48" s="68">
        <f t="shared" si="0"/>
        <v>21</v>
      </c>
      <c r="H48" s="69">
        <f t="shared" si="0"/>
        <v>18</v>
      </c>
      <c r="I48" s="69">
        <f t="shared" si="0"/>
        <v>16</v>
      </c>
      <c r="J48" s="70">
        <f t="shared" si="0"/>
        <v>40</v>
      </c>
      <c r="K48" s="70">
        <f t="shared" si="0"/>
        <v>13</v>
      </c>
      <c r="L48" s="70">
        <f t="shared" si="0"/>
        <v>9</v>
      </c>
      <c r="M48" s="71">
        <f>+SUM(M46:M47)</f>
        <v>9</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v>
      </c>
      <c r="D53" s="60">
        <v>1</v>
      </c>
      <c r="E53" s="60">
        <v>0</v>
      </c>
      <c r="F53" s="60">
        <v>32</v>
      </c>
      <c r="G53" s="60">
        <v>21</v>
      </c>
      <c r="H53" s="61">
        <v>18</v>
      </c>
      <c r="I53" s="61">
        <v>16</v>
      </c>
      <c r="J53" s="62">
        <v>40</v>
      </c>
      <c r="K53" s="62">
        <v>13</v>
      </c>
      <c r="L53" s="62">
        <v>9</v>
      </c>
      <c r="M53" s="63">
        <v>9</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v>
      </c>
      <c r="D55" s="68">
        <f t="shared" ref="D55:M55" si="1">+SUM(D53:D54)</f>
        <v>1</v>
      </c>
      <c r="E55" s="68">
        <f t="shared" si="1"/>
        <v>0</v>
      </c>
      <c r="F55" s="68">
        <f t="shared" si="1"/>
        <v>32</v>
      </c>
      <c r="G55" s="68">
        <f t="shared" si="1"/>
        <v>21</v>
      </c>
      <c r="H55" s="69">
        <f t="shared" si="1"/>
        <v>18</v>
      </c>
      <c r="I55" s="69">
        <f t="shared" si="1"/>
        <v>16</v>
      </c>
      <c r="J55" s="70">
        <f t="shared" si="1"/>
        <v>40</v>
      </c>
      <c r="K55" s="70">
        <f t="shared" si="1"/>
        <v>13</v>
      </c>
      <c r="L55" s="70">
        <f t="shared" si="1"/>
        <v>9</v>
      </c>
      <c r="M55" s="71">
        <f t="shared" si="1"/>
        <v>9</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32</v>
      </c>
      <c r="G62" s="77">
        <v>21</v>
      </c>
      <c r="H62" s="78">
        <v>18</v>
      </c>
      <c r="I62" s="78">
        <v>16</v>
      </c>
      <c r="J62" s="79">
        <v>40</v>
      </c>
      <c r="K62" s="65">
        <v>13</v>
      </c>
      <c r="L62" s="65">
        <v>9</v>
      </c>
      <c r="M62" s="66">
        <v>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v>
      </c>
      <c r="D66" s="81">
        <f t="shared" ref="D66:M66" si="2">+SUM(D60:D65)</f>
        <v>1</v>
      </c>
      <c r="E66" s="81">
        <f t="shared" si="2"/>
        <v>0</v>
      </c>
      <c r="F66" s="81">
        <f t="shared" si="2"/>
        <v>32</v>
      </c>
      <c r="G66" s="81">
        <f t="shared" si="2"/>
        <v>21</v>
      </c>
      <c r="H66" s="82">
        <f t="shared" si="2"/>
        <v>18</v>
      </c>
      <c r="I66" s="82">
        <f t="shared" si="2"/>
        <v>16</v>
      </c>
      <c r="J66" s="83">
        <f t="shared" si="2"/>
        <v>40</v>
      </c>
      <c r="K66" s="70">
        <f t="shared" si="2"/>
        <v>13</v>
      </c>
      <c r="L66" s="70">
        <f t="shared" si="2"/>
        <v>9</v>
      </c>
      <c r="M66" s="71">
        <f t="shared" si="2"/>
        <v>9</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17</v>
      </c>
      <c r="D75" s="77">
        <v>0</v>
      </c>
      <c r="E75" s="77">
        <v>0</v>
      </c>
      <c r="F75" s="77">
        <v>0</v>
      </c>
      <c r="G75" s="77">
        <v>0</v>
      </c>
      <c r="H75" s="78">
        <v>0</v>
      </c>
      <c r="I75" s="78">
        <v>0</v>
      </c>
      <c r="J75" s="79">
        <v>0</v>
      </c>
      <c r="K75" s="65">
        <v>1</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32</v>
      </c>
      <c r="G76" s="77">
        <v>21</v>
      </c>
      <c r="H76" s="78">
        <v>18</v>
      </c>
      <c r="I76" s="78">
        <v>16</v>
      </c>
      <c r="J76" s="79">
        <v>40</v>
      </c>
      <c r="K76" s="65">
        <v>12</v>
      </c>
      <c r="L76" s="65">
        <v>8</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v>
      </c>
      <c r="D80" s="81">
        <f t="shared" ref="D80:M80" si="3">+SUM(D71:D79)</f>
        <v>1</v>
      </c>
      <c r="E80" s="81">
        <f t="shared" si="3"/>
        <v>0</v>
      </c>
      <c r="F80" s="81">
        <f t="shared" si="3"/>
        <v>32</v>
      </c>
      <c r="G80" s="81">
        <f t="shared" si="3"/>
        <v>21</v>
      </c>
      <c r="H80" s="82">
        <f t="shared" si="3"/>
        <v>18</v>
      </c>
      <c r="I80" s="82">
        <f t="shared" si="3"/>
        <v>16</v>
      </c>
      <c r="J80" s="83">
        <f t="shared" si="3"/>
        <v>40</v>
      </c>
      <c r="K80" s="70">
        <f t="shared" si="3"/>
        <v>13</v>
      </c>
      <c r="L80" s="70">
        <f t="shared" si="3"/>
        <v>9</v>
      </c>
      <c r="M80" s="71">
        <f t="shared" si="3"/>
        <v>9</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18</v>
      </c>
      <c r="F89" s="79">
        <v>16</v>
      </c>
      <c r="G89" s="79">
        <v>40</v>
      </c>
      <c r="H89" s="65">
        <v>13</v>
      </c>
      <c r="I89" s="65">
        <v>9</v>
      </c>
      <c r="J89" s="66">
        <v>9</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18</v>
      </c>
      <c r="F96" s="83">
        <f t="shared" si="4"/>
        <v>16</v>
      </c>
      <c r="G96" s="83">
        <f t="shared" si="4"/>
        <v>40</v>
      </c>
      <c r="H96" s="70">
        <f t="shared" si="4"/>
        <v>13</v>
      </c>
      <c r="I96" s="70">
        <f t="shared" si="4"/>
        <v>9</v>
      </c>
      <c r="J96" s="71">
        <f t="shared" si="4"/>
        <v>9</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17</v>
      </c>
      <c r="D102" s="102">
        <v>0</v>
      </c>
      <c r="E102" s="102">
        <v>0</v>
      </c>
      <c r="F102" s="102">
        <v>0</v>
      </c>
      <c r="G102" s="102">
        <v>0</v>
      </c>
      <c r="H102" s="103">
        <v>0</v>
      </c>
      <c r="I102" s="103">
        <v>0</v>
      </c>
      <c r="J102" s="103">
        <v>0</v>
      </c>
      <c r="K102" s="97">
        <v>1</v>
      </c>
      <c r="L102" s="97">
        <v>1</v>
      </c>
      <c r="M102" s="98">
        <v>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32</v>
      </c>
      <c r="G103" s="77">
        <v>21</v>
      </c>
      <c r="H103" s="78">
        <v>18</v>
      </c>
      <c r="I103" s="78">
        <v>16</v>
      </c>
      <c r="J103" s="78">
        <v>40</v>
      </c>
      <c r="K103" s="65">
        <v>12</v>
      </c>
      <c r="L103" s="65">
        <v>8</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v>
      </c>
      <c r="D107" s="81">
        <f t="shared" ref="D107:M107" si="5">+SUM(D102:D106)</f>
        <v>1</v>
      </c>
      <c r="E107" s="81">
        <f t="shared" si="5"/>
        <v>0</v>
      </c>
      <c r="F107" s="81">
        <f t="shared" si="5"/>
        <v>32</v>
      </c>
      <c r="G107" s="81">
        <f t="shared" si="5"/>
        <v>21</v>
      </c>
      <c r="H107" s="82">
        <f t="shared" si="5"/>
        <v>18</v>
      </c>
      <c r="I107" s="82">
        <f t="shared" si="5"/>
        <v>16</v>
      </c>
      <c r="J107" s="82">
        <f t="shared" si="5"/>
        <v>40</v>
      </c>
      <c r="K107" s="70">
        <f t="shared" si="5"/>
        <v>13</v>
      </c>
      <c r="L107" s="70">
        <f t="shared" si="5"/>
        <v>9</v>
      </c>
      <c r="M107" s="71">
        <f t="shared" si="5"/>
        <v>9</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1</v>
      </c>
      <c r="E113" s="108">
        <v>0</v>
      </c>
      <c r="F113" s="108">
        <v>12</v>
      </c>
      <c r="G113" s="108">
        <v>8</v>
      </c>
      <c r="H113" s="109">
        <v>6</v>
      </c>
      <c r="I113" s="109">
        <v>4</v>
      </c>
      <c r="J113" s="97">
        <v>14</v>
      </c>
      <c r="K113" s="97">
        <v>5</v>
      </c>
      <c r="L113" s="97">
        <v>4</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v>
      </c>
      <c r="D114" s="77">
        <v>0</v>
      </c>
      <c r="E114" s="77">
        <v>0</v>
      </c>
      <c r="F114" s="77">
        <v>20</v>
      </c>
      <c r="G114" s="77">
        <v>13</v>
      </c>
      <c r="H114" s="78">
        <v>12</v>
      </c>
      <c r="I114" s="78">
        <v>12</v>
      </c>
      <c r="J114" s="78">
        <v>26</v>
      </c>
      <c r="K114" s="65">
        <v>8</v>
      </c>
      <c r="L114" s="65">
        <v>5</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v>
      </c>
      <c r="D116" s="81">
        <f t="shared" si="6"/>
        <v>1</v>
      </c>
      <c r="E116" s="81">
        <f t="shared" si="6"/>
        <v>0</v>
      </c>
      <c r="F116" s="81">
        <f t="shared" si="6"/>
        <v>32</v>
      </c>
      <c r="G116" s="81">
        <f t="shared" si="6"/>
        <v>21</v>
      </c>
      <c r="H116" s="82">
        <f t="shared" si="6"/>
        <v>18</v>
      </c>
      <c r="I116" s="82">
        <f t="shared" si="6"/>
        <v>16</v>
      </c>
      <c r="J116" s="82">
        <f t="shared" si="6"/>
        <v>40</v>
      </c>
      <c r="K116" s="70">
        <f t="shared" si="6"/>
        <v>13</v>
      </c>
      <c r="L116" s="70">
        <f t="shared" si="6"/>
        <v>9</v>
      </c>
      <c r="M116" s="71">
        <f t="shared" si="6"/>
        <v>9</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v>
      </c>
      <c r="D123" s="115">
        <v>8</v>
      </c>
      <c r="E123" s="116">
        <f t="shared" si="8"/>
        <v>0.88888888888888884</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v>
      </c>
      <c r="D127" s="118">
        <f>+SUM(D121:D126)</f>
        <v>8</v>
      </c>
      <c r="E127" s="119">
        <f t="shared" ref="E127" si="9">+IF(C127=0,"",(D127/C127))</f>
        <v>0.88888888888888884</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32</v>
      </c>
      <c r="G134" s="78">
        <v>0</v>
      </c>
      <c r="H134" s="78">
        <v>0</v>
      </c>
      <c r="I134" s="79">
        <v>0</v>
      </c>
      <c r="J134" s="78">
        <v>24</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32</v>
      </c>
      <c r="G138" s="82">
        <f t="shared" si="10"/>
        <v>0</v>
      </c>
      <c r="H138" s="82">
        <f t="shared" si="10"/>
        <v>0</v>
      </c>
      <c r="I138" s="83">
        <f t="shared" si="10"/>
        <v>0</v>
      </c>
      <c r="J138" s="82">
        <f>+SUM(J132:J137)</f>
        <v>24</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28</v>
      </c>
      <c r="D146" s="77">
        <v>0</v>
      </c>
      <c r="E146" s="77">
        <v>5</v>
      </c>
      <c r="F146" s="77">
        <v>0</v>
      </c>
      <c r="G146" s="78">
        <v>0</v>
      </c>
      <c r="H146" s="78">
        <v>0</v>
      </c>
      <c r="I146" s="79">
        <v>1</v>
      </c>
      <c r="J146" s="78">
        <v>0</v>
      </c>
      <c r="K146" s="78">
        <v>11</v>
      </c>
      <c r="L146" s="124">
        <v>2</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44</v>
      </c>
      <c r="D150" s="81">
        <f t="shared" ref="D150:I150" si="12">+SUM(D144:D149)</f>
        <v>0</v>
      </c>
      <c r="E150" s="81">
        <f t="shared" si="12"/>
        <v>6</v>
      </c>
      <c r="F150" s="81">
        <f t="shared" si="12"/>
        <v>0</v>
      </c>
      <c r="G150" s="82">
        <f t="shared" si="12"/>
        <v>0</v>
      </c>
      <c r="H150" s="82">
        <f t="shared" si="12"/>
        <v>0</v>
      </c>
      <c r="I150" s="83">
        <f t="shared" si="12"/>
        <v>1</v>
      </c>
      <c r="J150" s="82">
        <f>+SUM(J144:J149)</f>
        <v>0</v>
      </c>
      <c r="K150" s="82">
        <f t="shared" ref="K150" si="13">+SUM(K144:K149)</f>
        <v>11</v>
      </c>
      <c r="L150" s="127">
        <f>+SUM(L144:L149)</f>
        <v>2</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9929</v>
      </c>
      <c r="C156" s="130">
        <f>+IFERROR((VLOOKUP(A156,Hoja2!$A$2:$I$1444,4,FALSE)),"")</f>
        <v>9929</v>
      </c>
      <c r="D156" s="163" t="str">
        <f>+IFERROR((VLOOKUP(A156,Hoja2!$A$2:$I$1444,5,FALSE)),"")</f>
        <v>UNIVERSIDAD AUTÓNOMA INDÍGENA INTERCULTURAL - UAIIN</v>
      </c>
      <c r="E156" s="163"/>
      <c r="F156" s="163"/>
      <c r="G156" s="164"/>
      <c r="H156" s="130" t="str">
        <f>+IFERROR((VLOOKUP(A156,Hoja2!$A$2:$I$1444,6,FALSE)),"")</f>
        <v>Cauca</v>
      </c>
      <c r="I156" s="130" t="str">
        <f>+IFERROR((VLOOKUP(A156,Hoja2!$A$2:$I$1444,7,FALSE)),"")</f>
        <v>Oficial</v>
      </c>
      <c r="J156" s="249" t="str">
        <f>+IFERROR((VLOOKUP(A156,Hoja2!$A$2:$I$1444,8,FALSE)),"")</f>
        <v>Universidad</v>
      </c>
      <c r="K156" s="250"/>
      <c r="L156" s="131">
        <f>+IFERROR((VLOOKUP(A156,Hoja2!$A$2:$I$1444,9,FALSE)),"")</f>
        <v>1</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5/pbYywT0Qu7lrcVzkeztOWjdo3uBGo5I1fXV4ytq+YNec4/1ta7KzsQTuWI73DN5++CeVS/LpfATAUcBJFtg==" saltValue="34fcSYPU3KOlpmBJ96d3G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1</v>
      </c>
      <c r="B118">
        <v>5364</v>
      </c>
      <c r="C118">
        <v>2104</v>
      </c>
      <c r="D118">
        <v>2104</v>
      </c>
      <c r="E118" t="s">
        <v>155</v>
      </c>
      <c r="F118" t="s">
        <v>137</v>
      </c>
      <c r="G118" t="s">
        <v>39</v>
      </c>
      <c r="H118" t="s">
        <v>156</v>
      </c>
      <c r="I118">
        <v>8</v>
      </c>
    </row>
    <row r="119" spans="1:9" x14ac:dyDescent="0.25">
      <c r="A119" s="167">
        <f>+COUNTIF($B$1:B119,Hoja1!$D$10)</f>
        <v>2</v>
      </c>
      <c r="B119">
        <v>5364</v>
      </c>
      <c r="C119">
        <v>9929</v>
      </c>
      <c r="D119">
        <v>9929</v>
      </c>
      <c r="E119" t="s">
        <v>194</v>
      </c>
      <c r="F119" t="s">
        <v>195</v>
      </c>
      <c r="G119" t="s">
        <v>39</v>
      </c>
      <c r="H119" t="s">
        <v>130</v>
      </c>
      <c r="I119">
        <v>1</v>
      </c>
    </row>
    <row r="120" spans="1:9" x14ac:dyDescent="0.25">
      <c r="A120" s="167">
        <f>+COUNTIF($B$1:B120,Hoja1!$D$10)</f>
        <v>2</v>
      </c>
      <c r="B120">
        <v>5376</v>
      </c>
      <c r="C120">
        <v>9110</v>
      </c>
      <c r="D120">
        <v>9110</v>
      </c>
      <c r="E120" t="s">
        <v>186</v>
      </c>
      <c r="F120" t="s">
        <v>137</v>
      </c>
      <c r="G120" t="s">
        <v>39</v>
      </c>
      <c r="H120" t="s">
        <v>179</v>
      </c>
      <c r="I120">
        <v>232</v>
      </c>
    </row>
    <row r="121" spans="1:9" x14ac:dyDescent="0.25">
      <c r="A121" s="167">
        <f>+COUNTIF($B$1:B121,Hoja1!$D$10)</f>
        <v>2</v>
      </c>
      <c r="B121">
        <v>5380</v>
      </c>
      <c r="C121">
        <v>2106</v>
      </c>
      <c r="D121">
        <v>2106</v>
      </c>
      <c r="E121" t="s">
        <v>202</v>
      </c>
      <c r="F121" t="s">
        <v>137</v>
      </c>
      <c r="G121" t="s">
        <v>39</v>
      </c>
      <c r="H121" t="s">
        <v>156</v>
      </c>
      <c r="I121">
        <v>353</v>
      </c>
    </row>
    <row r="122" spans="1:9" x14ac:dyDescent="0.25">
      <c r="A122" s="167">
        <f>+COUNTIF($B$1:B122,Hoja1!$D$10)</f>
        <v>2</v>
      </c>
      <c r="B122">
        <v>5390</v>
      </c>
      <c r="C122">
        <v>2104</v>
      </c>
      <c r="D122">
        <v>2104</v>
      </c>
      <c r="E122" t="s">
        <v>155</v>
      </c>
      <c r="F122" t="s">
        <v>137</v>
      </c>
      <c r="G122" t="s">
        <v>39</v>
      </c>
      <c r="H122" t="s">
        <v>156</v>
      </c>
      <c r="I122">
        <v>16</v>
      </c>
    </row>
    <row r="123" spans="1:9" x14ac:dyDescent="0.25">
      <c r="A123" s="167">
        <f>+COUNTIF($B$1:B123,Hoja1!$D$10)</f>
        <v>2</v>
      </c>
      <c r="B123">
        <v>5440</v>
      </c>
      <c r="C123">
        <v>3204</v>
      </c>
      <c r="D123">
        <v>3204</v>
      </c>
      <c r="E123" t="s">
        <v>174</v>
      </c>
      <c r="F123" t="s">
        <v>129</v>
      </c>
      <c r="G123" t="s">
        <v>39</v>
      </c>
      <c r="H123" t="s">
        <v>156</v>
      </c>
      <c r="I123">
        <v>16</v>
      </c>
    </row>
    <row r="124" spans="1:9" x14ac:dyDescent="0.25">
      <c r="A124" s="167">
        <f>+COUNTIF($B$1:B124,Hoja1!$D$10)</f>
        <v>2</v>
      </c>
      <c r="B124">
        <v>5440</v>
      </c>
      <c r="C124">
        <v>9124</v>
      </c>
      <c r="D124">
        <v>9124</v>
      </c>
      <c r="E124" t="s">
        <v>203</v>
      </c>
      <c r="F124" t="s">
        <v>129</v>
      </c>
      <c r="G124" t="s">
        <v>138</v>
      </c>
      <c r="H124" t="s">
        <v>179</v>
      </c>
      <c r="I124">
        <v>84</v>
      </c>
    </row>
    <row r="125" spans="1:9" x14ac:dyDescent="0.25">
      <c r="A125" s="167">
        <f>+COUNTIF($B$1:B125,Hoja1!$D$10)</f>
        <v>2</v>
      </c>
      <c r="B125">
        <v>5480</v>
      </c>
      <c r="C125">
        <v>2104</v>
      </c>
      <c r="D125">
        <v>2104</v>
      </c>
      <c r="E125" t="s">
        <v>155</v>
      </c>
      <c r="F125" t="s">
        <v>137</v>
      </c>
      <c r="G125" t="s">
        <v>39</v>
      </c>
      <c r="H125" t="s">
        <v>156</v>
      </c>
      <c r="I125">
        <v>8</v>
      </c>
    </row>
    <row r="126" spans="1:9" x14ac:dyDescent="0.25">
      <c r="A126" s="167">
        <f>+COUNTIF($B$1:B126,Hoja1!$D$10)</f>
        <v>2</v>
      </c>
      <c r="B126">
        <v>5490</v>
      </c>
      <c r="C126">
        <v>2104</v>
      </c>
      <c r="D126">
        <v>2104</v>
      </c>
      <c r="E126" t="s">
        <v>155</v>
      </c>
      <c r="F126" t="s">
        <v>137</v>
      </c>
      <c r="G126" t="s">
        <v>39</v>
      </c>
      <c r="H126" t="s">
        <v>156</v>
      </c>
      <c r="I126">
        <v>13</v>
      </c>
    </row>
    <row r="127" spans="1:9" x14ac:dyDescent="0.25">
      <c r="A127" s="167">
        <f>+COUNTIF($B$1:B127,Hoja1!$D$10)</f>
        <v>2</v>
      </c>
      <c r="B127">
        <v>5579</v>
      </c>
      <c r="C127">
        <v>1201</v>
      </c>
      <c r="D127">
        <v>1201</v>
      </c>
      <c r="E127" t="s">
        <v>133</v>
      </c>
      <c r="F127" t="s">
        <v>129</v>
      </c>
      <c r="G127" t="s">
        <v>39</v>
      </c>
      <c r="H127" t="s">
        <v>130</v>
      </c>
      <c r="I127">
        <v>98</v>
      </c>
    </row>
    <row r="128" spans="1:9" x14ac:dyDescent="0.25">
      <c r="A128" s="167">
        <f>+COUNTIF($B$1:B128,Hoja1!$D$10)</f>
        <v>2</v>
      </c>
      <c r="B128">
        <v>5579</v>
      </c>
      <c r="C128">
        <v>1201</v>
      </c>
      <c r="D128">
        <v>1222</v>
      </c>
      <c r="E128" t="s">
        <v>133</v>
      </c>
      <c r="F128" t="s">
        <v>129</v>
      </c>
      <c r="G128" t="s">
        <v>39</v>
      </c>
      <c r="H128" t="s">
        <v>130</v>
      </c>
      <c r="I128">
        <v>52</v>
      </c>
    </row>
    <row r="129" spans="1:9" x14ac:dyDescent="0.25">
      <c r="A129" s="167">
        <f>+COUNTIF($B$1:B129,Hoja1!$D$10)</f>
        <v>2</v>
      </c>
      <c r="B129">
        <v>5579</v>
      </c>
      <c r="C129">
        <v>1201</v>
      </c>
      <c r="D129">
        <v>1223</v>
      </c>
      <c r="E129" t="s">
        <v>133</v>
      </c>
      <c r="F129" t="s">
        <v>129</v>
      </c>
      <c r="G129" t="s">
        <v>39</v>
      </c>
      <c r="H129" t="s">
        <v>130</v>
      </c>
      <c r="I129">
        <v>39</v>
      </c>
    </row>
    <row r="130" spans="1:9" x14ac:dyDescent="0.25">
      <c r="A130" s="167">
        <f>+COUNTIF($B$1:B130,Hoja1!$D$10)</f>
        <v>2</v>
      </c>
      <c r="B130">
        <v>5579</v>
      </c>
      <c r="C130">
        <v>2104</v>
      </c>
      <c r="D130">
        <v>2104</v>
      </c>
      <c r="E130" t="s">
        <v>155</v>
      </c>
      <c r="F130" t="s">
        <v>137</v>
      </c>
      <c r="G130" t="s">
        <v>39</v>
      </c>
      <c r="H130" t="s">
        <v>156</v>
      </c>
      <c r="I130">
        <v>10</v>
      </c>
    </row>
    <row r="131" spans="1:9" x14ac:dyDescent="0.25">
      <c r="A131" s="167">
        <f>+COUNTIF($B$1:B131,Hoja1!$D$10)</f>
        <v>2</v>
      </c>
      <c r="B131">
        <v>5579</v>
      </c>
      <c r="C131">
        <v>9110</v>
      </c>
      <c r="D131">
        <v>9110</v>
      </c>
      <c r="E131" t="s">
        <v>186</v>
      </c>
      <c r="F131" t="s">
        <v>137</v>
      </c>
      <c r="G131" t="s">
        <v>39</v>
      </c>
      <c r="H131" t="s">
        <v>179</v>
      </c>
      <c r="I131">
        <v>1298</v>
      </c>
    </row>
    <row r="132" spans="1:9" x14ac:dyDescent="0.25">
      <c r="A132" s="167">
        <f>+COUNTIF($B$1:B132,Hoja1!$D$10)</f>
        <v>2</v>
      </c>
      <c r="B132">
        <v>5615</v>
      </c>
      <c r="C132">
        <v>1712</v>
      </c>
      <c r="D132">
        <v>1712</v>
      </c>
      <c r="E132" t="s">
        <v>143</v>
      </c>
      <c r="F132" t="s">
        <v>129</v>
      </c>
      <c r="G132" t="s">
        <v>138</v>
      </c>
      <c r="H132" t="s">
        <v>130</v>
      </c>
      <c r="I132">
        <v>13</v>
      </c>
    </row>
    <row r="133" spans="1:9" x14ac:dyDescent="0.25">
      <c r="A133" s="167">
        <f>+COUNTIF($B$1:B133,Hoja1!$D$10)</f>
        <v>2</v>
      </c>
      <c r="B133">
        <v>5615</v>
      </c>
      <c r="C133">
        <v>1726</v>
      </c>
      <c r="D133">
        <v>1726</v>
      </c>
      <c r="E133" t="s">
        <v>146</v>
      </c>
      <c r="F133" t="s">
        <v>129</v>
      </c>
      <c r="G133" t="s">
        <v>138</v>
      </c>
      <c r="H133" t="s">
        <v>130</v>
      </c>
      <c r="I133">
        <v>4280</v>
      </c>
    </row>
    <row r="134" spans="1:9" x14ac:dyDescent="0.25">
      <c r="A134" s="167">
        <f>+COUNTIF($B$1:B134,Hoja1!$D$10)</f>
        <v>2</v>
      </c>
      <c r="B134">
        <v>5615</v>
      </c>
      <c r="C134">
        <v>2209</v>
      </c>
      <c r="D134">
        <v>2209</v>
      </c>
      <c r="E134" t="s">
        <v>158</v>
      </c>
      <c r="F134" t="s">
        <v>129</v>
      </c>
      <c r="G134" t="s">
        <v>39</v>
      </c>
      <c r="H134" t="s">
        <v>156</v>
      </c>
      <c r="I134">
        <v>1197</v>
      </c>
    </row>
    <row r="135" spans="1:9" x14ac:dyDescent="0.25">
      <c r="A135" s="167">
        <f>+COUNTIF($B$1:B135,Hoja1!$D$10)</f>
        <v>2</v>
      </c>
      <c r="B135">
        <v>5615</v>
      </c>
      <c r="C135">
        <v>2747</v>
      </c>
      <c r="D135">
        <v>2747</v>
      </c>
      <c r="E135" t="s">
        <v>166</v>
      </c>
      <c r="F135" t="s">
        <v>129</v>
      </c>
      <c r="G135" t="s">
        <v>138</v>
      </c>
      <c r="H135" t="s">
        <v>156</v>
      </c>
      <c r="I135">
        <v>68</v>
      </c>
    </row>
    <row r="136" spans="1:9" x14ac:dyDescent="0.25">
      <c r="A136" s="167">
        <f>+COUNTIF($B$1:B136,Hoja1!$D$10)</f>
        <v>2</v>
      </c>
      <c r="B136">
        <v>5615</v>
      </c>
      <c r="C136">
        <v>2833</v>
      </c>
      <c r="D136">
        <v>2833</v>
      </c>
      <c r="E136" t="s">
        <v>171</v>
      </c>
      <c r="F136" t="s">
        <v>129</v>
      </c>
      <c r="G136" t="s">
        <v>138</v>
      </c>
      <c r="H136" t="s">
        <v>156</v>
      </c>
      <c r="I136">
        <v>407</v>
      </c>
    </row>
    <row r="137" spans="1:9" x14ac:dyDescent="0.25">
      <c r="A137" s="167">
        <f>+COUNTIF($B$1:B137,Hoja1!$D$10)</f>
        <v>2</v>
      </c>
      <c r="B137">
        <v>5615</v>
      </c>
      <c r="C137">
        <v>9110</v>
      </c>
      <c r="D137">
        <v>9110</v>
      </c>
      <c r="E137" t="s">
        <v>186</v>
      </c>
      <c r="F137" t="s">
        <v>137</v>
      </c>
      <c r="G137" t="s">
        <v>39</v>
      </c>
      <c r="H137" t="s">
        <v>179</v>
      </c>
      <c r="I137">
        <v>4582</v>
      </c>
    </row>
    <row r="138" spans="1:9" x14ac:dyDescent="0.25">
      <c r="A138" s="167">
        <f>+COUNTIF($B$1:B138,Hoja1!$D$10)</f>
        <v>2</v>
      </c>
      <c r="B138">
        <v>5631</v>
      </c>
      <c r="C138">
        <v>1722</v>
      </c>
      <c r="D138">
        <v>1722</v>
      </c>
      <c r="E138" t="s">
        <v>204</v>
      </c>
      <c r="F138" t="s">
        <v>153</v>
      </c>
      <c r="G138" t="s">
        <v>138</v>
      </c>
      <c r="H138" t="s">
        <v>130</v>
      </c>
      <c r="I138">
        <v>34</v>
      </c>
    </row>
    <row r="139" spans="1:9" x14ac:dyDescent="0.25">
      <c r="A139" s="167">
        <f>+COUNTIF($B$1:B139,Hoja1!$D$10)</f>
        <v>2</v>
      </c>
      <c r="B139">
        <v>5631</v>
      </c>
      <c r="C139">
        <v>2709</v>
      </c>
      <c r="D139">
        <v>2709</v>
      </c>
      <c r="E139" t="s">
        <v>205</v>
      </c>
      <c r="F139" t="s">
        <v>137</v>
      </c>
      <c r="G139" t="s">
        <v>138</v>
      </c>
      <c r="H139" t="s">
        <v>156</v>
      </c>
      <c r="I139">
        <v>700</v>
      </c>
    </row>
    <row r="140" spans="1:9" x14ac:dyDescent="0.25">
      <c r="A140" s="167">
        <f>+COUNTIF($B$1:B140,Hoja1!$D$10)</f>
        <v>2</v>
      </c>
      <c r="B140">
        <v>5631</v>
      </c>
      <c r="C140">
        <v>2727</v>
      </c>
      <c r="D140">
        <v>2727</v>
      </c>
      <c r="E140" t="s">
        <v>206</v>
      </c>
      <c r="F140" t="s">
        <v>129</v>
      </c>
      <c r="G140" t="s">
        <v>138</v>
      </c>
      <c r="H140" t="s">
        <v>156</v>
      </c>
      <c r="I140">
        <v>4639</v>
      </c>
    </row>
    <row r="141" spans="1:9" x14ac:dyDescent="0.25">
      <c r="A141" s="167">
        <f>+COUNTIF($B$1:B141,Hoja1!$D$10)</f>
        <v>2</v>
      </c>
      <c r="B141">
        <v>5631</v>
      </c>
      <c r="C141">
        <v>2832</v>
      </c>
      <c r="D141">
        <v>2832</v>
      </c>
      <c r="E141" t="s">
        <v>207</v>
      </c>
      <c r="F141" t="s">
        <v>150</v>
      </c>
      <c r="G141" t="s">
        <v>138</v>
      </c>
      <c r="H141" t="s">
        <v>130</v>
      </c>
      <c r="I141">
        <v>20</v>
      </c>
    </row>
    <row r="142" spans="1:9" x14ac:dyDescent="0.25">
      <c r="A142" s="167">
        <f>+COUNTIF($B$1:B142,Hoja1!$D$10)</f>
        <v>2</v>
      </c>
      <c r="B142">
        <v>5631</v>
      </c>
      <c r="C142">
        <v>9127</v>
      </c>
      <c r="D142">
        <v>9127</v>
      </c>
      <c r="E142" t="s">
        <v>208</v>
      </c>
      <c r="F142" t="s">
        <v>129</v>
      </c>
      <c r="G142" t="s">
        <v>138</v>
      </c>
      <c r="H142" t="s">
        <v>156</v>
      </c>
      <c r="I142">
        <v>807</v>
      </c>
    </row>
    <row r="143" spans="1:9" x14ac:dyDescent="0.25">
      <c r="A143" s="167">
        <f>+COUNTIF($B$1:B143,Hoja1!$D$10)</f>
        <v>2</v>
      </c>
      <c r="B143">
        <v>5649</v>
      </c>
      <c r="C143">
        <v>2104</v>
      </c>
      <c r="D143">
        <v>2104</v>
      </c>
      <c r="E143" t="s">
        <v>155</v>
      </c>
      <c r="F143" t="s">
        <v>137</v>
      </c>
      <c r="G143" t="s">
        <v>39</v>
      </c>
      <c r="H143" t="s">
        <v>156</v>
      </c>
      <c r="I143">
        <v>11</v>
      </c>
    </row>
    <row r="144" spans="1:9" x14ac:dyDescent="0.25">
      <c r="A144" s="167">
        <f>+COUNTIF($B$1:B144,Hoja1!$D$10)</f>
        <v>2</v>
      </c>
      <c r="B144">
        <v>5656</v>
      </c>
      <c r="C144">
        <v>2104</v>
      </c>
      <c r="D144">
        <v>2104</v>
      </c>
      <c r="E144" t="s">
        <v>155</v>
      </c>
      <c r="F144" t="s">
        <v>137</v>
      </c>
      <c r="G144" t="s">
        <v>39</v>
      </c>
      <c r="H144" t="s">
        <v>156</v>
      </c>
      <c r="I144">
        <v>3</v>
      </c>
    </row>
    <row r="145" spans="1:9" x14ac:dyDescent="0.25">
      <c r="A145" s="167">
        <f>+COUNTIF($B$1:B145,Hoja1!$D$10)</f>
        <v>2</v>
      </c>
      <c r="B145">
        <v>5659</v>
      </c>
      <c r="C145">
        <v>1207</v>
      </c>
      <c r="D145">
        <v>1207</v>
      </c>
      <c r="E145" t="s">
        <v>134</v>
      </c>
      <c r="F145" t="s">
        <v>135</v>
      </c>
      <c r="G145" t="s">
        <v>39</v>
      </c>
      <c r="H145" t="s">
        <v>130</v>
      </c>
      <c r="I145">
        <v>22</v>
      </c>
    </row>
    <row r="146" spans="1:9" x14ac:dyDescent="0.25">
      <c r="A146" s="167">
        <f>+COUNTIF($B$1:B146,Hoja1!$D$10)</f>
        <v>2</v>
      </c>
      <c r="B146">
        <v>5664</v>
      </c>
      <c r="C146">
        <v>9110</v>
      </c>
      <c r="D146">
        <v>9110</v>
      </c>
      <c r="E146" t="s">
        <v>186</v>
      </c>
      <c r="F146" t="s">
        <v>137</v>
      </c>
      <c r="G146" t="s">
        <v>39</v>
      </c>
      <c r="H146" t="s">
        <v>179</v>
      </c>
      <c r="I146">
        <v>29</v>
      </c>
    </row>
    <row r="147" spans="1:9" x14ac:dyDescent="0.25">
      <c r="A147" s="167">
        <f>+COUNTIF($B$1:B147,Hoja1!$D$10)</f>
        <v>2</v>
      </c>
      <c r="B147">
        <v>5665</v>
      </c>
      <c r="C147">
        <v>2104</v>
      </c>
      <c r="D147">
        <v>2104</v>
      </c>
      <c r="E147" t="s">
        <v>155</v>
      </c>
      <c r="F147" t="s">
        <v>137</v>
      </c>
      <c r="G147" t="s">
        <v>39</v>
      </c>
      <c r="H147" t="s">
        <v>156</v>
      </c>
      <c r="I147">
        <v>7</v>
      </c>
    </row>
    <row r="148" spans="1:9" x14ac:dyDescent="0.25">
      <c r="A148" s="167">
        <f>+COUNTIF($B$1:B148,Hoja1!$D$10)</f>
        <v>2</v>
      </c>
      <c r="B148">
        <v>5686</v>
      </c>
      <c r="C148">
        <v>1726</v>
      </c>
      <c r="D148">
        <v>1726</v>
      </c>
      <c r="E148" t="s">
        <v>146</v>
      </c>
      <c r="F148" t="s">
        <v>129</v>
      </c>
      <c r="G148" t="s">
        <v>138</v>
      </c>
      <c r="H148" t="s">
        <v>130</v>
      </c>
      <c r="I148">
        <v>19</v>
      </c>
    </row>
    <row r="149" spans="1:9" x14ac:dyDescent="0.25">
      <c r="A149" s="167">
        <f>+COUNTIF($B$1:B149,Hoja1!$D$10)</f>
        <v>2</v>
      </c>
      <c r="B149">
        <v>5686</v>
      </c>
      <c r="C149">
        <v>2732</v>
      </c>
      <c r="D149">
        <v>2732</v>
      </c>
      <c r="E149" t="s">
        <v>209</v>
      </c>
      <c r="F149" t="s">
        <v>129</v>
      </c>
      <c r="G149" t="s">
        <v>138</v>
      </c>
      <c r="H149" t="s">
        <v>156</v>
      </c>
      <c r="I149">
        <v>4593</v>
      </c>
    </row>
    <row r="150" spans="1:9" x14ac:dyDescent="0.25">
      <c r="A150" s="167">
        <f>+COUNTIF($B$1:B150,Hoja1!$D$10)</f>
        <v>2</v>
      </c>
      <c r="B150">
        <v>5686</v>
      </c>
      <c r="C150">
        <v>9110</v>
      </c>
      <c r="D150">
        <v>9110</v>
      </c>
      <c r="E150" t="s">
        <v>186</v>
      </c>
      <c r="F150" t="s">
        <v>137</v>
      </c>
      <c r="G150" t="s">
        <v>39</v>
      </c>
      <c r="H150" t="s">
        <v>179</v>
      </c>
      <c r="I150">
        <v>218</v>
      </c>
    </row>
    <row r="151" spans="1:9" x14ac:dyDescent="0.25">
      <c r="A151" s="167">
        <f>+COUNTIF($B$1:B151,Hoja1!$D$10)</f>
        <v>2</v>
      </c>
      <c r="B151">
        <v>5697</v>
      </c>
      <c r="C151">
        <v>2104</v>
      </c>
      <c r="D151">
        <v>2104</v>
      </c>
      <c r="E151" t="s">
        <v>155</v>
      </c>
      <c r="F151" t="s">
        <v>137</v>
      </c>
      <c r="G151" t="s">
        <v>39</v>
      </c>
      <c r="H151" t="s">
        <v>156</v>
      </c>
      <c r="I151">
        <v>33</v>
      </c>
    </row>
    <row r="152" spans="1:9" x14ac:dyDescent="0.25">
      <c r="A152" s="167">
        <f>+COUNTIF($B$1:B152,Hoja1!$D$10)</f>
        <v>2</v>
      </c>
      <c r="B152">
        <v>5697</v>
      </c>
      <c r="C152">
        <v>9110</v>
      </c>
      <c r="D152">
        <v>9110</v>
      </c>
      <c r="E152" t="s">
        <v>186</v>
      </c>
      <c r="F152" t="s">
        <v>137</v>
      </c>
      <c r="G152" t="s">
        <v>39</v>
      </c>
      <c r="H152" t="s">
        <v>179</v>
      </c>
      <c r="I152">
        <v>21</v>
      </c>
    </row>
    <row r="153" spans="1:9" x14ac:dyDescent="0.25">
      <c r="A153" s="167">
        <f>+COUNTIF($B$1:B153,Hoja1!$D$10)</f>
        <v>2</v>
      </c>
      <c r="B153">
        <v>5736</v>
      </c>
      <c r="C153">
        <v>1201</v>
      </c>
      <c r="D153">
        <v>1201</v>
      </c>
      <c r="E153" t="s">
        <v>133</v>
      </c>
      <c r="F153" t="s">
        <v>129</v>
      </c>
      <c r="G153" t="s">
        <v>39</v>
      </c>
      <c r="H153" t="s">
        <v>130</v>
      </c>
      <c r="I153">
        <v>125</v>
      </c>
    </row>
    <row r="154" spans="1:9" x14ac:dyDescent="0.25">
      <c r="A154" s="167">
        <f>+COUNTIF($B$1:B154,Hoja1!$D$10)</f>
        <v>2</v>
      </c>
      <c r="B154">
        <v>5756</v>
      </c>
      <c r="C154">
        <v>1201</v>
      </c>
      <c r="D154">
        <v>1201</v>
      </c>
      <c r="E154" t="s">
        <v>133</v>
      </c>
      <c r="F154" t="s">
        <v>129</v>
      </c>
      <c r="G154" t="s">
        <v>39</v>
      </c>
      <c r="H154" t="s">
        <v>130</v>
      </c>
      <c r="I154">
        <v>123</v>
      </c>
    </row>
    <row r="155" spans="1:9" x14ac:dyDescent="0.25">
      <c r="A155" s="167">
        <f>+COUNTIF($B$1:B155,Hoja1!$D$10)</f>
        <v>2</v>
      </c>
      <c r="B155">
        <v>5756</v>
      </c>
      <c r="C155">
        <v>2104</v>
      </c>
      <c r="D155">
        <v>2104</v>
      </c>
      <c r="E155" t="s">
        <v>155</v>
      </c>
      <c r="F155" t="s">
        <v>137</v>
      </c>
      <c r="G155" t="s">
        <v>39</v>
      </c>
      <c r="H155" t="s">
        <v>156</v>
      </c>
      <c r="I155">
        <v>7</v>
      </c>
    </row>
    <row r="156" spans="1:9" x14ac:dyDescent="0.25">
      <c r="A156" s="167">
        <f>+COUNTIF($B$1:B156,Hoja1!$D$10)</f>
        <v>2</v>
      </c>
      <c r="B156">
        <v>5756</v>
      </c>
      <c r="C156">
        <v>9110</v>
      </c>
      <c r="D156">
        <v>9110</v>
      </c>
      <c r="E156" t="s">
        <v>186</v>
      </c>
      <c r="F156" t="s">
        <v>137</v>
      </c>
      <c r="G156" t="s">
        <v>39</v>
      </c>
      <c r="H156" t="s">
        <v>179</v>
      </c>
      <c r="I156">
        <v>23</v>
      </c>
    </row>
    <row r="157" spans="1:9" x14ac:dyDescent="0.25">
      <c r="A157" s="167">
        <f>+COUNTIF($B$1:B157,Hoja1!$D$10)</f>
        <v>2</v>
      </c>
      <c r="B157">
        <v>5809</v>
      </c>
      <c r="C157">
        <v>2104</v>
      </c>
      <c r="D157">
        <v>2104</v>
      </c>
      <c r="E157" t="s">
        <v>155</v>
      </c>
      <c r="F157" t="s">
        <v>137</v>
      </c>
      <c r="G157" t="s">
        <v>39</v>
      </c>
      <c r="H157" t="s">
        <v>156</v>
      </c>
      <c r="I157">
        <v>12</v>
      </c>
    </row>
    <row r="158" spans="1:9" x14ac:dyDescent="0.25">
      <c r="A158" s="167">
        <f>+COUNTIF($B$1:B158,Hoja1!$D$10)</f>
        <v>2</v>
      </c>
      <c r="B158">
        <v>5837</v>
      </c>
      <c r="C158">
        <v>1201</v>
      </c>
      <c r="D158">
        <v>1201</v>
      </c>
      <c r="E158" t="s">
        <v>133</v>
      </c>
      <c r="F158" t="s">
        <v>129</v>
      </c>
      <c r="G158" t="s">
        <v>39</v>
      </c>
      <c r="H158" t="s">
        <v>130</v>
      </c>
      <c r="I158">
        <v>481</v>
      </c>
    </row>
    <row r="159" spans="1:9" x14ac:dyDescent="0.25">
      <c r="A159" s="167">
        <f>+COUNTIF($B$1:B159,Hoja1!$D$10)</f>
        <v>2</v>
      </c>
      <c r="B159">
        <v>5837</v>
      </c>
      <c r="C159">
        <v>1201</v>
      </c>
      <c r="D159">
        <v>1219</v>
      </c>
      <c r="E159" t="s">
        <v>133</v>
      </c>
      <c r="F159" t="s">
        <v>129</v>
      </c>
      <c r="G159" t="s">
        <v>39</v>
      </c>
      <c r="H159" t="s">
        <v>130</v>
      </c>
      <c r="I159">
        <v>3</v>
      </c>
    </row>
    <row r="160" spans="1:9" x14ac:dyDescent="0.25">
      <c r="A160" s="167">
        <f>+COUNTIF($B$1:B160,Hoja1!$D$10)</f>
        <v>2</v>
      </c>
      <c r="B160">
        <v>5837</v>
      </c>
      <c r="C160">
        <v>1201</v>
      </c>
      <c r="D160">
        <v>1223</v>
      </c>
      <c r="E160" t="s">
        <v>133</v>
      </c>
      <c r="F160" t="s">
        <v>129</v>
      </c>
      <c r="G160" t="s">
        <v>39</v>
      </c>
      <c r="H160" t="s">
        <v>130</v>
      </c>
      <c r="I160">
        <v>124</v>
      </c>
    </row>
    <row r="161" spans="1:9" x14ac:dyDescent="0.25">
      <c r="A161" s="167">
        <f>+COUNTIF($B$1:B161,Hoja1!$D$10)</f>
        <v>2</v>
      </c>
      <c r="B161">
        <v>5837</v>
      </c>
      <c r="C161">
        <v>2102</v>
      </c>
      <c r="D161">
        <v>2102</v>
      </c>
      <c r="E161" t="s">
        <v>154</v>
      </c>
      <c r="F161" t="s">
        <v>137</v>
      </c>
      <c r="G161" t="s">
        <v>39</v>
      </c>
      <c r="H161" t="s">
        <v>130</v>
      </c>
      <c r="I161">
        <v>3295</v>
      </c>
    </row>
    <row r="162" spans="1:9" x14ac:dyDescent="0.25">
      <c r="A162" s="167">
        <f>+COUNTIF($B$1:B162,Hoja1!$D$10)</f>
        <v>2</v>
      </c>
      <c r="B162">
        <v>5837</v>
      </c>
      <c r="C162">
        <v>2104</v>
      </c>
      <c r="D162">
        <v>2104</v>
      </c>
      <c r="E162" t="s">
        <v>155</v>
      </c>
      <c r="F162" t="s">
        <v>137</v>
      </c>
      <c r="G162" t="s">
        <v>39</v>
      </c>
      <c r="H162" t="s">
        <v>156</v>
      </c>
      <c r="I162">
        <v>41</v>
      </c>
    </row>
    <row r="163" spans="1:9" x14ac:dyDescent="0.25">
      <c r="A163" s="167">
        <f>+COUNTIF($B$1:B163,Hoja1!$D$10)</f>
        <v>2</v>
      </c>
      <c r="B163">
        <v>5847</v>
      </c>
      <c r="C163">
        <v>3204</v>
      </c>
      <c r="D163">
        <v>3204</v>
      </c>
      <c r="E163" t="s">
        <v>174</v>
      </c>
      <c r="F163" t="s">
        <v>129</v>
      </c>
      <c r="G163" t="s">
        <v>39</v>
      </c>
      <c r="H163" t="s">
        <v>156</v>
      </c>
      <c r="I163">
        <v>31</v>
      </c>
    </row>
    <row r="164" spans="1:9" x14ac:dyDescent="0.25">
      <c r="A164" s="167">
        <f>+COUNTIF($B$1:B164,Hoja1!$D$10)</f>
        <v>2</v>
      </c>
      <c r="B164">
        <v>5854</v>
      </c>
      <c r="C164">
        <v>2104</v>
      </c>
      <c r="D164">
        <v>2104</v>
      </c>
      <c r="E164" t="s">
        <v>155</v>
      </c>
      <c r="F164" t="s">
        <v>137</v>
      </c>
      <c r="G164" t="s">
        <v>39</v>
      </c>
      <c r="H164" t="s">
        <v>156</v>
      </c>
      <c r="I164">
        <v>6</v>
      </c>
    </row>
    <row r="165" spans="1:9" x14ac:dyDescent="0.25">
      <c r="A165" s="167">
        <f>+COUNTIF($B$1:B165,Hoja1!$D$10)</f>
        <v>2</v>
      </c>
      <c r="B165">
        <v>5858</v>
      </c>
      <c r="C165">
        <v>2104</v>
      </c>
      <c r="D165">
        <v>2104</v>
      </c>
      <c r="E165" t="s">
        <v>155</v>
      </c>
      <c r="F165" t="s">
        <v>137</v>
      </c>
      <c r="G165" t="s">
        <v>39</v>
      </c>
      <c r="H165" t="s">
        <v>156</v>
      </c>
      <c r="I165">
        <v>11</v>
      </c>
    </row>
    <row r="166" spans="1:9" x14ac:dyDescent="0.25">
      <c r="A166" s="167">
        <f>+COUNTIF($B$1:B166,Hoja1!$D$10)</f>
        <v>2</v>
      </c>
      <c r="B166">
        <v>5887</v>
      </c>
      <c r="C166">
        <v>1201</v>
      </c>
      <c r="D166">
        <v>1201</v>
      </c>
      <c r="E166" t="s">
        <v>133</v>
      </c>
      <c r="F166" t="s">
        <v>129</v>
      </c>
      <c r="G166" t="s">
        <v>39</v>
      </c>
      <c r="H166" t="s">
        <v>130</v>
      </c>
      <c r="I166">
        <v>253</v>
      </c>
    </row>
    <row r="167" spans="1:9" x14ac:dyDescent="0.25">
      <c r="A167" s="167">
        <f>+COUNTIF($B$1:B167,Hoja1!$D$10)</f>
        <v>2</v>
      </c>
      <c r="B167">
        <v>5887</v>
      </c>
      <c r="C167">
        <v>2104</v>
      </c>
      <c r="D167">
        <v>2104</v>
      </c>
      <c r="E167" t="s">
        <v>155</v>
      </c>
      <c r="F167" t="s">
        <v>137</v>
      </c>
      <c r="G167" t="s">
        <v>39</v>
      </c>
      <c r="H167" t="s">
        <v>156</v>
      </c>
      <c r="I167">
        <v>10</v>
      </c>
    </row>
    <row r="168" spans="1:9" x14ac:dyDescent="0.25">
      <c r="A168" s="167">
        <f>+COUNTIF($B$1:B168,Hoja1!$D$10)</f>
        <v>2</v>
      </c>
      <c r="B168">
        <v>8001</v>
      </c>
      <c r="C168">
        <v>1202</v>
      </c>
      <c r="D168">
        <v>1202</v>
      </c>
      <c r="E168" t="s">
        <v>210</v>
      </c>
      <c r="F168" t="s">
        <v>190</v>
      </c>
      <c r="G168" t="s">
        <v>39</v>
      </c>
      <c r="H168" t="s">
        <v>130</v>
      </c>
      <c r="I168">
        <v>10555</v>
      </c>
    </row>
    <row r="169" spans="1:9" x14ac:dyDescent="0.25">
      <c r="A169" s="167">
        <f>+COUNTIF($B$1:B169,Hoja1!$D$10)</f>
        <v>2</v>
      </c>
      <c r="B169">
        <v>8001</v>
      </c>
      <c r="C169">
        <v>1204</v>
      </c>
      <c r="D169">
        <v>1204</v>
      </c>
      <c r="E169" t="s">
        <v>211</v>
      </c>
      <c r="F169" t="s">
        <v>150</v>
      </c>
      <c r="G169" t="s">
        <v>39</v>
      </c>
      <c r="H169" t="s">
        <v>130</v>
      </c>
      <c r="I169">
        <v>11</v>
      </c>
    </row>
    <row r="170" spans="1:9" x14ac:dyDescent="0.25">
      <c r="A170" s="167">
        <f>+COUNTIF($B$1:B170,Hoja1!$D$10)</f>
        <v>2</v>
      </c>
      <c r="B170">
        <v>8001</v>
      </c>
      <c r="C170">
        <v>1207</v>
      </c>
      <c r="D170">
        <v>1207</v>
      </c>
      <c r="E170" t="s">
        <v>134</v>
      </c>
      <c r="F170" t="s">
        <v>135</v>
      </c>
      <c r="G170" t="s">
        <v>39</v>
      </c>
      <c r="H170" t="s">
        <v>130</v>
      </c>
      <c r="I170">
        <v>566</v>
      </c>
    </row>
    <row r="171" spans="1:9" x14ac:dyDescent="0.25">
      <c r="A171" s="167">
        <f>+COUNTIF($B$1:B171,Hoja1!$D$10)</f>
        <v>2</v>
      </c>
      <c r="B171">
        <v>8001</v>
      </c>
      <c r="C171">
        <v>1701</v>
      </c>
      <c r="D171">
        <v>1701</v>
      </c>
      <c r="E171" t="s">
        <v>212</v>
      </c>
      <c r="F171" t="s">
        <v>137</v>
      </c>
      <c r="G171" t="s">
        <v>138</v>
      </c>
      <c r="H171" t="s">
        <v>130</v>
      </c>
      <c r="I171">
        <v>11</v>
      </c>
    </row>
    <row r="172" spans="1:9" x14ac:dyDescent="0.25">
      <c r="A172" s="167">
        <f>+COUNTIF($B$1:B172,Hoja1!$D$10)</f>
        <v>2</v>
      </c>
      <c r="B172">
        <v>8001</v>
      </c>
      <c r="C172">
        <v>1701</v>
      </c>
      <c r="D172">
        <v>1702</v>
      </c>
      <c r="E172" t="s">
        <v>212</v>
      </c>
      <c r="F172" t="s">
        <v>213</v>
      </c>
      <c r="G172" t="s">
        <v>138</v>
      </c>
      <c r="H172" t="s">
        <v>130</v>
      </c>
      <c r="I172">
        <v>15</v>
      </c>
    </row>
    <row r="173" spans="1:9" x14ac:dyDescent="0.25">
      <c r="A173" s="167">
        <f>+COUNTIF($B$1:B173,Hoja1!$D$10)</f>
        <v>2</v>
      </c>
      <c r="B173">
        <v>8001</v>
      </c>
      <c r="C173">
        <v>1704</v>
      </c>
      <c r="D173">
        <v>1704</v>
      </c>
      <c r="E173" t="s">
        <v>136</v>
      </c>
      <c r="F173" t="s">
        <v>137</v>
      </c>
      <c r="G173" t="s">
        <v>138</v>
      </c>
      <c r="H173" t="s">
        <v>130</v>
      </c>
      <c r="I173">
        <v>82</v>
      </c>
    </row>
    <row r="174" spans="1:9" x14ac:dyDescent="0.25">
      <c r="A174" s="167">
        <f>+COUNTIF($B$1:B174,Hoja1!$D$10)</f>
        <v>2</v>
      </c>
      <c r="B174">
        <v>8001</v>
      </c>
      <c r="C174">
        <v>1706</v>
      </c>
      <c r="D174">
        <v>1706</v>
      </c>
      <c r="E174" t="s">
        <v>139</v>
      </c>
      <c r="F174" t="s">
        <v>137</v>
      </c>
      <c r="G174" t="s">
        <v>138</v>
      </c>
      <c r="H174" t="s">
        <v>130</v>
      </c>
      <c r="I174">
        <v>189</v>
      </c>
    </row>
    <row r="175" spans="1:9" x14ac:dyDescent="0.25">
      <c r="A175" s="167">
        <f>+COUNTIF($B$1:B175,Hoja1!$D$10)</f>
        <v>2</v>
      </c>
      <c r="B175">
        <v>8001</v>
      </c>
      <c r="C175">
        <v>1711</v>
      </c>
      <c r="D175">
        <v>1711</v>
      </c>
      <c r="E175" t="s">
        <v>141</v>
      </c>
      <c r="F175" t="s">
        <v>142</v>
      </c>
      <c r="G175" t="s">
        <v>138</v>
      </c>
      <c r="H175" t="s">
        <v>130</v>
      </c>
      <c r="I175">
        <v>33</v>
      </c>
    </row>
    <row r="176" spans="1:9" x14ac:dyDescent="0.25">
      <c r="A176" s="167">
        <f>+COUNTIF($B$1:B176,Hoja1!$D$10)</f>
        <v>2</v>
      </c>
      <c r="B176">
        <v>8001</v>
      </c>
      <c r="C176">
        <v>1713</v>
      </c>
      <c r="D176">
        <v>1713</v>
      </c>
      <c r="E176" t="s">
        <v>214</v>
      </c>
      <c r="F176" t="s">
        <v>190</v>
      </c>
      <c r="G176" t="s">
        <v>138</v>
      </c>
      <c r="H176" t="s">
        <v>130</v>
      </c>
      <c r="I176">
        <v>12635</v>
      </c>
    </row>
    <row r="177" spans="1:9" x14ac:dyDescent="0.25">
      <c r="A177" s="167">
        <f>+COUNTIF($B$1:B177,Hoja1!$D$10)</f>
        <v>2</v>
      </c>
      <c r="B177">
        <v>8001</v>
      </c>
      <c r="C177">
        <v>1728</v>
      </c>
      <c r="D177">
        <v>1728</v>
      </c>
      <c r="E177" t="s">
        <v>215</v>
      </c>
      <c r="F177" t="s">
        <v>137</v>
      </c>
      <c r="G177" t="s">
        <v>138</v>
      </c>
      <c r="H177" t="s">
        <v>130</v>
      </c>
      <c r="I177">
        <v>1233</v>
      </c>
    </row>
    <row r="178" spans="1:9" x14ac:dyDescent="0.25">
      <c r="A178" s="167">
        <f>+COUNTIF($B$1:B178,Hoja1!$D$10)</f>
        <v>2</v>
      </c>
      <c r="B178">
        <v>8001</v>
      </c>
      <c r="C178">
        <v>1804</v>
      </c>
      <c r="D178">
        <v>1804</v>
      </c>
      <c r="E178" t="s">
        <v>216</v>
      </c>
      <c r="F178" t="s">
        <v>190</v>
      </c>
      <c r="G178" t="s">
        <v>138</v>
      </c>
      <c r="H178" t="s">
        <v>130</v>
      </c>
      <c r="I178">
        <v>6698</v>
      </c>
    </row>
    <row r="179" spans="1:9" x14ac:dyDescent="0.25">
      <c r="A179" s="167">
        <f>+COUNTIF($B$1:B179,Hoja1!$D$10)</f>
        <v>2</v>
      </c>
      <c r="B179">
        <v>8001</v>
      </c>
      <c r="C179">
        <v>1806</v>
      </c>
      <c r="D179">
        <v>1808</v>
      </c>
      <c r="E179" t="s">
        <v>217</v>
      </c>
      <c r="F179" t="s">
        <v>190</v>
      </c>
      <c r="G179" t="s">
        <v>138</v>
      </c>
      <c r="H179" t="s">
        <v>130</v>
      </c>
      <c r="I179">
        <v>5845</v>
      </c>
    </row>
    <row r="180" spans="1:9" x14ac:dyDescent="0.25">
      <c r="A180" s="167">
        <f>+COUNTIF($B$1:B180,Hoja1!$D$10)</f>
        <v>2</v>
      </c>
      <c r="B180">
        <v>8001</v>
      </c>
      <c r="C180">
        <v>1806</v>
      </c>
      <c r="D180">
        <v>1809</v>
      </c>
      <c r="E180" t="s">
        <v>217</v>
      </c>
      <c r="F180" t="s">
        <v>132</v>
      </c>
      <c r="G180" t="s">
        <v>138</v>
      </c>
      <c r="H180" t="s">
        <v>130</v>
      </c>
      <c r="I180">
        <v>11</v>
      </c>
    </row>
    <row r="181" spans="1:9" x14ac:dyDescent="0.25">
      <c r="A181" s="167">
        <f>+COUNTIF($B$1:B181,Hoja1!$D$10)</f>
        <v>2</v>
      </c>
      <c r="B181">
        <v>8001</v>
      </c>
      <c r="C181">
        <v>1824</v>
      </c>
      <c r="D181">
        <v>1824</v>
      </c>
      <c r="E181" t="s">
        <v>218</v>
      </c>
      <c r="F181" t="s">
        <v>190</v>
      </c>
      <c r="G181" t="s">
        <v>138</v>
      </c>
      <c r="H181" t="s">
        <v>130</v>
      </c>
      <c r="I181">
        <v>4923</v>
      </c>
    </row>
    <row r="182" spans="1:9" x14ac:dyDescent="0.25">
      <c r="A182" s="167">
        <f>+COUNTIF($B$1:B182,Hoja1!$D$10)</f>
        <v>2</v>
      </c>
      <c r="B182">
        <v>8001</v>
      </c>
      <c r="C182">
        <v>2102</v>
      </c>
      <c r="D182">
        <v>2102</v>
      </c>
      <c r="E182" t="s">
        <v>154</v>
      </c>
      <c r="F182" t="s">
        <v>137</v>
      </c>
      <c r="G182" t="s">
        <v>39</v>
      </c>
      <c r="H182" t="s">
        <v>130</v>
      </c>
      <c r="I182">
        <v>3471</v>
      </c>
    </row>
    <row r="183" spans="1:9" x14ac:dyDescent="0.25">
      <c r="A183" s="167">
        <f>+COUNTIF($B$1:B183,Hoja1!$D$10)</f>
        <v>2</v>
      </c>
      <c r="B183">
        <v>8001</v>
      </c>
      <c r="C183">
        <v>2104</v>
      </c>
      <c r="D183">
        <v>2104</v>
      </c>
      <c r="E183" t="s">
        <v>155</v>
      </c>
      <c r="F183" t="s">
        <v>137</v>
      </c>
      <c r="G183" t="s">
        <v>39</v>
      </c>
      <c r="H183" t="s">
        <v>156</v>
      </c>
      <c r="I183">
        <v>396</v>
      </c>
    </row>
    <row r="184" spans="1:9" x14ac:dyDescent="0.25">
      <c r="A184" s="167">
        <f>+COUNTIF($B$1:B184,Hoja1!$D$10)</f>
        <v>2</v>
      </c>
      <c r="B184">
        <v>8001</v>
      </c>
      <c r="C184">
        <v>2106</v>
      </c>
      <c r="D184">
        <v>2106</v>
      </c>
      <c r="E184" t="s">
        <v>202</v>
      </c>
      <c r="F184" t="s">
        <v>137</v>
      </c>
      <c r="G184" t="s">
        <v>39</v>
      </c>
      <c r="H184" t="s">
        <v>156</v>
      </c>
      <c r="I184">
        <v>355</v>
      </c>
    </row>
    <row r="185" spans="1:9" x14ac:dyDescent="0.25">
      <c r="A185" s="167">
        <f>+COUNTIF($B$1:B185,Hoja1!$D$10)</f>
        <v>2</v>
      </c>
      <c r="B185">
        <v>8001</v>
      </c>
      <c r="C185">
        <v>2709</v>
      </c>
      <c r="D185">
        <v>2709</v>
      </c>
      <c r="E185" t="s">
        <v>205</v>
      </c>
      <c r="F185" t="s">
        <v>137</v>
      </c>
      <c r="G185" t="s">
        <v>138</v>
      </c>
      <c r="H185" t="s">
        <v>156</v>
      </c>
      <c r="I185">
        <v>177</v>
      </c>
    </row>
    <row r="186" spans="1:9" x14ac:dyDescent="0.25">
      <c r="A186" s="167">
        <f>+COUNTIF($B$1:B186,Hoja1!$D$10)</f>
        <v>2</v>
      </c>
      <c r="B186">
        <v>8001</v>
      </c>
      <c r="C186">
        <v>2720</v>
      </c>
      <c r="D186">
        <v>2720</v>
      </c>
      <c r="E186" t="s">
        <v>161</v>
      </c>
      <c r="F186" t="s">
        <v>162</v>
      </c>
      <c r="G186" t="s">
        <v>138</v>
      </c>
      <c r="H186" t="s">
        <v>156</v>
      </c>
      <c r="I186">
        <v>21</v>
      </c>
    </row>
    <row r="187" spans="1:9" x14ac:dyDescent="0.25">
      <c r="A187" s="167">
        <f>+COUNTIF($B$1:B187,Hoja1!$D$10)</f>
        <v>2</v>
      </c>
      <c r="B187">
        <v>8001</v>
      </c>
      <c r="C187">
        <v>2805</v>
      </c>
      <c r="D187">
        <v>2805</v>
      </c>
      <c r="E187" t="s">
        <v>219</v>
      </c>
      <c r="F187" t="s">
        <v>190</v>
      </c>
      <c r="G187" t="s">
        <v>138</v>
      </c>
      <c r="H187" t="s">
        <v>130</v>
      </c>
      <c r="I187">
        <v>14552</v>
      </c>
    </row>
    <row r="188" spans="1:9" x14ac:dyDescent="0.25">
      <c r="A188" s="167">
        <f>+COUNTIF($B$1:B188,Hoja1!$D$10)</f>
        <v>2</v>
      </c>
      <c r="B188">
        <v>8001</v>
      </c>
      <c r="C188">
        <v>2810</v>
      </c>
      <c r="D188">
        <v>2810</v>
      </c>
      <c r="E188" t="s">
        <v>220</v>
      </c>
      <c r="F188" t="s">
        <v>190</v>
      </c>
      <c r="G188" t="s">
        <v>138</v>
      </c>
      <c r="H188" t="s">
        <v>130</v>
      </c>
      <c r="I188">
        <v>13662</v>
      </c>
    </row>
    <row r="189" spans="1:9" x14ac:dyDescent="0.25">
      <c r="A189" s="167">
        <f>+COUNTIF($B$1:B189,Hoja1!$D$10)</f>
        <v>2</v>
      </c>
      <c r="B189">
        <v>8001</v>
      </c>
      <c r="C189">
        <v>2825</v>
      </c>
      <c r="D189">
        <v>2825</v>
      </c>
      <c r="E189" t="s">
        <v>221</v>
      </c>
      <c r="F189" t="s">
        <v>222</v>
      </c>
      <c r="G189" t="s">
        <v>138</v>
      </c>
      <c r="H189" t="s">
        <v>156</v>
      </c>
      <c r="I189">
        <v>576</v>
      </c>
    </row>
    <row r="190" spans="1:9" x14ac:dyDescent="0.25">
      <c r="A190" s="167">
        <f>+COUNTIF($B$1:B190,Hoja1!$D$10)</f>
        <v>2</v>
      </c>
      <c r="B190">
        <v>8001</v>
      </c>
      <c r="C190">
        <v>2829</v>
      </c>
      <c r="D190">
        <v>2829</v>
      </c>
      <c r="E190" t="s">
        <v>170</v>
      </c>
      <c r="F190" t="s">
        <v>137</v>
      </c>
      <c r="G190" t="s">
        <v>138</v>
      </c>
      <c r="H190" t="s">
        <v>156</v>
      </c>
      <c r="I190">
        <v>2815</v>
      </c>
    </row>
    <row r="191" spans="1:9" x14ac:dyDescent="0.25">
      <c r="A191" s="167">
        <f>+COUNTIF($B$1:B191,Hoja1!$D$10)</f>
        <v>2</v>
      </c>
      <c r="B191">
        <v>8001</v>
      </c>
      <c r="C191">
        <v>2836</v>
      </c>
      <c r="D191">
        <v>2836</v>
      </c>
      <c r="E191" t="s">
        <v>223</v>
      </c>
      <c r="F191" t="s">
        <v>190</v>
      </c>
      <c r="G191" t="s">
        <v>138</v>
      </c>
      <c r="H191" t="s">
        <v>156</v>
      </c>
      <c r="I191">
        <v>309</v>
      </c>
    </row>
    <row r="192" spans="1:9" x14ac:dyDescent="0.25">
      <c r="A192" s="167">
        <f>+COUNTIF($B$1:B192,Hoja1!$D$10)</f>
        <v>2</v>
      </c>
      <c r="B192">
        <v>8001</v>
      </c>
      <c r="C192">
        <v>2842</v>
      </c>
      <c r="D192">
        <v>2842</v>
      </c>
      <c r="E192" t="s">
        <v>224</v>
      </c>
      <c r="F192" t="s">
        <v>190</v>
      </c>
      <c r="G192" t="s">
        <v>138</v>
      </c>
      <c r="H192" t="s">
        <v>156</v>
      </c>
      <c r="I192">
        <v>3284</v>
      </c>
    </row>
    <row r="193" spans="1:9" x14ac:dyDescent="0.25">
      <c r="A193" s="167">
        <f>+COUNTIF($B$1:B193,Hoja1!$D$10)</f>
        <v>2</v>
      </c>
      <c r="B193">
        <v>8001</v>
      </c>
      <c r="C193">
        <v>2850</v>
      </c>
      <c r="D193">
        <v>2850</v>
      </c>
      <c r="E193" t="s">
        <v>225</v>
      </c>
      <c r="F193" t="s">
        <v>226</v>
      </c>
      <c r="G193" t="s">
        <v>138</v>
      </c>
      <c r="H193" t="s">
        <v>156</v>
      </c>
      <c r="I193">
        <v>75</v>
      </c>
    </row>
    <row r="194" spans="1:9" x14ac:dyDescent="0.25">
      <c r="A194" s="167">
        <f>+COUNTIF($B$1:B194,Hoja1!$D$10)</f>
        <v>2</v>
      </c>
      <c r="B194">
        <v>8001</v>
      </c>
      <c r="C194">
        <v>3114</v>
      </c>
      <c r="D194">
        <v>3114</v>
      </c>
      <c r="E194" t="s">
        <v>227</v>
      </c>
      <c r="F194" t="s">
        <v>190</v>
      </c>
      <c r="G194" t="s">
        <v>39</v>
      </c>
      <c r="H194" t="s">
        <v>179</v>
      </c>
      <c r="I194">
        <v>824</v>
      </c>
    </row>
    <row r="195" spans="1:9" x14ac:dyDescent="0.25">
      <c r="A195" s="167">
        <f>+COUNTIF($B$1:B195,Hoja1!$D$10)</f>
        <v>2</v>
      </c>
      <c r="B195">
        <v>8001</v>
      </c>
      <c r="C195">
        <v>3117</v>
      </c>
      <c r="D195">
        <v>3117</v>
      </c>
      <c r="E195" t="s">
        <v>228</v>
      </c>
      <c r="F195" t="s">
        <v>190</v>
      </c>
      <c r="G195" t="s">
        <v>39</v>
      </c>
      <c r="H195" t="s">
        <v>156</v>
      </c>
      <c r="I195">
        <v>3873</v>
      </c>
    </row>
    <row r="196" spans="1:9" x14ac:dyDescent="0.25">
      <c r="A196" s="167">
        <f>+COUNTIF($B$1:B196,Hoja1!$D$10)</f>
        <v>2</v>
      </c>
      <c r="B196">
        <v>8001</v>
      </c>
      <c r="C196">
        <v>3710</v>
      </c>
      <c r="D196">
        <v>3710</v>
      </c>
      <c r="E196" t="s">
        <v>229</v>
      </c>
      <c r="F196" t="s">
        <v>222</v>
      </c>
      <c r="G196" t="s">
        <v>138</v>
      </c>
      <c r="H196" t="s">
        <v>156</v>
      </c>
      <c r="I196">
        <v>236</v>
      </c>
    </row>
    <row r="197" spans="1:9" x14ac:dyDescent="0.25">
      <c r="A197" s="167">
        <f>+COUNTIF($B$1:B197,Hoja1!$D$10)</f>
        <v>2</v>
      </c>
      <c r="B197">
        <v>8001</v>
      </c>
      <c r="C197">
        <v>3821</v>
      </c>
      <c r="D197">
        <v>3821</v>
      </c>
      <c r="E197" t="s">
        <v>230</v>
      </c>
      <c r="F197" t="s">
        <v>190</v>
      </c>
      <c r="G197" t="s">
        <v>138</v>
      </c>
      <c r="H197" t="s">
        <v>179</v>
      </c>
      <c r="I197">
        <v>2531</v>
      </c>
    </row>
    <row r="198" spans="1:9" x14ac:dyDescent="0.25">
      <c r="A198" s="167">
        <f>+COUNTIF($B$1:B198,Hoja1!$D$10)</f>
        <v>2</v>
      </c>
      <c r="B198">
        <v>8001</v>
      </c>
      <c r="C198">
        <v>4813</v>
      </c>
      <c r="D198">
        <v>4813</v>
      </c>
      <c r="E198" t="s">
        <v>184</v>
      </c>
      <c r="F198" t="s">
        <v>137</v>
      </c>
      <c r="G198" t="s">
        <v>138</v>
      </c>
      <c r="H198" t="s">
        <v>182</v>
      </c>
      <c r="I198">
        <v>13</v>
      </c>
    </row>
    <row r="199" spans="1:9" x14ac:dyDescent="0.25">
      <c r="A199" s="167">
        <f>+COUNTIF($B$1:B199,Hoja1!$D$10)</f>
        <v>2</v>
      </c>
      <c r="B199">
        <v>8001</v>
      </c>
      <c r="C199">
        <v>4817</v>
      </c>
      <c r="D199">
        <v>4817</v>
      </c>
      <c r="E199" t="s">
        <v>231</v>
      </c>
      <c r="F199" t="s">
        <v>190</v>
      </c>
      <c r="G199" t="s">
        <v>138</v>
      </c>
      <c r="H199" t="s">
        <v>182</v>
      </c>
      <c r="I199">
        <v>1272</v>
      </c>
    </row>
    <row r="200" spans="1:9" x14ac:dyDescent="0.25">
      <c r="A200" s="167">
        <f>+COUNTIF($B$1:B200,Hoja1!$D$10)</f>
        <v>2</v>
      </c>
      <c r="B200">
        <v>8001</v>
      </c>
      <c r="C200">
        <v>4818</v>
      </c>
      <c r="D200">
        <v>4818</v>
      </c>
      <c r="E200" t="s">
        <v>232</v>
      </c>
      <c r="F200" t="s">
        <v>190</v>
      </c>
      <c r="G200" t="s">
        <v>138</v>
      </c>
      <c r="H200" t="s">
        <v>156</v>
      </c>
      <c r="I200">
        <v>4651</v>
      </c>
    </row>
    <row r="201" spans="1:9" x14ac:dyDescent="0.25">
      <c r="A201" s="167">
        <f>+COUNTIF($B$1:B201,Hoja1!$D$10)</f>
        <v>2</v>
      </c>
      <c r="B201">
        <v>8001</v>
      </c>
      <c r="C201">
        <v>4837</v>
      </c>
      <c r="D201">
        <v>4837</v>
      </c>
      <c r="E201" t="s">
        <v>233</v>
      </c>
      <c r="F201" t="s">
        <v>190</v>
      </c>
      <c r="G201" t="s">
        <v>138</v>
      </c>
      <c r="H201" t="s">
        <v>156</v>
      </c>
      <c r="I201">
        <v>600</v>
      </c>
    </row>
    <row r="202" spans="1:9" x14ac:dyDescent="0.25">
      <c r="A202" s="167">
        <f>+COUNTIF($B$1:B202,Hoja1!$D$10)</f>
        <v>2</v>
      </c>
      <c r="B202">
        <v>8001</v>
      </c>
      <c r="C202">
        <v>9110</v>
      </c>
      <c r="D202">
        <v>9110</v>
      </c>
      <c r="E202" t="s">
        <v>186</v>
      </c>
      <c r="F202" t="s">
        <v>137</v>
      </c>
      <c r="G202" t="s">
        <v>39</v>
      </c>
      <c r="H202" t="s">
        <v>179</v>
      </c>
      <c r="I202">
        <v>16547</v>
      </c>
    </row>
    <row r="203" spans="1:9" x14ac:dyDescent="0.25">
      <c r="A203" s="167">
        <f>+COUNTIF($B$1:B203,Hoja1!$D$10)</f>
        <v>2</v>
      </c>
      <c r="B203">
        <v>8001</v>
      </c>
      <c r="C203">
        <v>9119</v>
      </c>
      <c r="D203">
        <v>9119</v>
      </c>
      <c r="E203" t="s">
        <v>189</v>
      </c>
      <c r="F203" t="s">
        <v>190</v>
      </c>
      <c r="G203" t="s">
        <v>138</v>
      </c>
      <c r="H203" t="s">
        <v>156</v>
      </c>
      <c r="I203">
        <v>9190</v>
      </c>
    </row>
    <row r="204" spans="1:9" x14ac:dyDescent="0.25">
      <c r="A204" s="167">
        <f>+COUNTIF($B$1:B204,Hoja1!$D$10)</f>
        <v>2</v>
      </c>
      <c r="B204">
        <v>8001</v>
      </c>
      <c r="C204">
        <v>9126</v>
      </c>
      <c r="D204">
        <v>9126</v>
      </c>
      <c r="E204" t="s">
        <v>234</v>
      </c>
      <c r="F204" t="s">
        <v>190</v>
      </c>
      <c r="G204" t="s">
        <v>138</v>
      </c>
      <c r="H204" t="s">
        <v>179</v>
      </c>
      <c r="I204">
        <v>385</v>
      </c>
    </row>
    <row r="205" spans="1:9" x14ac:dyDescent="0.25">
      <c r="A205" s="167">
        <f>+COUNTIF($B$1:B205,Hoja1!$D$10)</f>
        <v>2</v>
      </c>
      <c r="B205">
        <v>8001</v>
      </c>
      <c r="C205">
        <v>9128</v>
      </c>
      <c r="D205">
        <v>9128</v>
      </c>
      <c r="E205" t="s">
        <v>235</v>
      </c>
      <c r="F205" t="s">
        <v>137</v>
      </c>
      <c r="G205" t="s">
        <v>138</v>
      </c>
      <c r="H205" t="s">
        <v>179</v>
      </c>
      <c r="I205">
        <v>30</v>
      </c>
    </row>
    <row r="206" spans="1:9" x14ac:dyDescent="0.25">
      <c r="A206" s="167">
        <f>+COUNTIF($B$1:B206,Hoja1!$D$10)</f>
        <v>2</v>
      </c>
      <c r="B206">
        <v>8433</v>
      </c>
      <c r="C206">
        <v>2104</v>
      </c>
      <c r="D206">
        <v>2104</v>
      </c>
      <c r="E206" t="s">
        <v>155</v>
      </c>
      <c r="F206" t="s">
        <v>137</v>
      </c>
      <c r="G206" t="s">
        <v>39</v>
      </c>
      <c r="H206" t="s">
        <v>156</v>
      </c>
      <c r="I206">
        <v>112</v>
      </c>
    </row>
    <row r="207" spans="1:9" x14ac:dyDescent="0.25">
      <c r="A207" s="167">
        <f>+COUNTIF($B$1:B207,Hoja1!$D$10)</f>
        <v>2</v>
      </c>
      <c r="B207">
        <v>8433</v>
      </c>
      <c r="C207">
        <v>9110</v>
      </c>
      <c r="D207">
        <v>9110</v>
      </c>
      <c r="E207" t="s">
        <v>186</v>
      </c>
      <c r="F207" t="s">
        <v>137</v>
      </c>
      <c r="G207" t="s">
        <v>39</v>
      </c>
      <c r="H207" t="s">
        <v>179</v>
      </c>
      <c r="I207">
        <v>222</v>
      </c>
    </row>
    <row r="208" spans="1:9" x14ac:dyDescent="0.25">
      <c r="A208" s="167">
        <f>+COUNTIF($B$1:B208,Hoja1!$D$10)</f>
        <v>2</v>
      </c>
      <c r="B208">
        <v>8573</v>
      </c>
      <c r="C208">
        <v>1202</v>
      </c>
      <c r="D208">
        <v>1202</v>
      </c>
      <c r="E208" t="s">
        <v>210</v>
      </c>
      <c r="F208" t="s">
        <v>190</v>
      </c>
      <c r="G208" t="s">
        <v>39</v>
      </c>
      <c r="H208" t="s">
        <v>130</v>
      </c>
      <c r="I208">
        <v>9265</v>
      </c>
    </row>
    <row r="209" spans="1:9" x14ac:dyDescent="0.25">
      <c r="A209" s="167">
        <f>+COUNTIF($B$1:B209,Hoja1!$D$10)</f>
        <v>2</v>
      </c>
      <c r="B209">
        <v>8573</v>
      </c>
      <c r="C209">
        <v>1826</v>
      </c>
      <c r="D209">
        <v>1826</v>
      </c>
      <c r="E209" t="s">
        <v>151</v>
      </c>
      <c r="F209" t="s">
        <v>137</v>
      </c>
      <c r="G209" t="s">
        <v>138</v>
      </c>
      <c r="H209" t="s">
        <v>130</v>
      </c>
      <c r="I209">
        <v>100</v>
      </c>
    </row>
    <row r="210" spans="1:9" x14ac:dyDescent="0.25">
      <c r="A210" s="167">
        <f>+COUNTIF($B$1:B210,Hoja1!$D$10)</f>
        <v>2</v>
      </c>
      <c r="B210">
        <v>8573</v>
      </c>
      <c r="C210">
        <v>2709</v>
      </c>
      <c r="D210">
        <v>2709</v>
      </c>
      <c r="E210" t="s">
        <v>205</v>
      </c>
      <c r="F210" t="s">
        <v>137</v>
      </c>
      <c r="G210" t="s">
        <v>138</v>
      </c>
      <c r="H210" t="s">
        <v>156</v>
      </c>
      <c r="I210">
        <v>1768</v>
      </c>
    </row>
    <row r="211" spans="1:9" x14ac:dyDescent="0.25">
      <c r="A211" s="167">
        <f>+COUNTIF($B$1:B211,Hoja1!$D$10)</f>
        <v>2</v>
      </c>
      <c r="B211">
        <v>8638</v>
      </c>
      <c r="C211">
        <v>9110</v>
      </c>
      <c r="D211">
        <v>9110</v>
      </c>
      <c r="E211" t="s">
        <v>186</v>
      </c>
      <c r="F211" t="s">
        <v>137</v>
      </c>
      <c r="G211" t="s">
        <v>39</v>
      </c>
      <c r="H211" t="s">
        <v>179</v>
      </c>
      <c r="I211">
        <v>1316</v>
      </c>
    </row>
    <row r="212" spans="1:9" x14ac:dyDescent="0.25">
      <c r="A212" s="167">
        <f>+COUNTIF($B$1:B212,Hoja1!$D$10)</f>
        <v>2</v>
      </c>
      <c r="B212">
        <v>8758</v>
      </c>
      <c r="C212">
        <v>1207</v>
      </c>
      <c r="D212">
        <v>1207</v>
      </c>
      <c r="E212" t="s">
        <v>134</v>
      </c>
      <c r="F212" t="s">
        <v>135</v>
      </c>
      <c r="G212" t="s">
        <v>39</v>
      </c>
      <c r="H212" t="s">
        <v>130</v>
      </c>
      <c r="I212">
        <v>1</v>
      </c>
    </row>
    <row r="213" spans="1:9" x14ac:dyDescent="0.25">
      <c r="A213" s="167">
        <f>+COUNTIF($B$1:B213,Hoja1!$D$10)</f>
        <v>2</v>
      </c>
      <c r="B213">
        <v>8758</v>
      </c>
      <c r="C213">
        <v>2106</v>
      </c>
      <c r="D213">
        <v>2106</v>
      </c>
      <c r="E213" t="s">
        <v>202</v>
      </c>
      <c r="F213" t="s">
        <v>137</v>
      </c>
      <c r="G213" t="s">
        <v>39</v>
      </c>
      <c r="H213" t="s">
        <v>156</v>
      </c>
      <c r="I213">
        <v>585</v>
      </c>
    </row>
    <row r="214" spans="1:9" x14ac:dyDescent="0.25">
      <c r="A214" s="167">
        <f>+COUNTIF($B$1:B214,Hoja1!$D$10)</f>
        <v>2</v>
      </c>
      <c r="B214">
        <v>8758</v>
      </c>
      <c r="C214">
        <v>3117</v>
      </c>
      <c r="D214">
        <v>3117</v>
      </c>
      <c r="E214" t="s">
        <v>228</v>
      </c>
      <c r="F214" t="s">
        <v>190</v>
      </c>
      <c r="G214" t="s">
        <v>39</v>
      </c>
      <c r="H214" t="s">
        <v>156</v>
      </c>
      <c r="I214">
        <v>4439</v>
      </c>
    </row>
    <row r="215" spans="1:9" x14ac:dyDescent="0.25">
      <c r="A215" s="167">
        <f>+COUNTIF($B$1:B215,Hoja1!$D$10)</f>
        <v>2</v>
      </c>
      <c r="B215">
        <v>8770</v>
      </c>
      <c r="C215">
        <v>1202</v>
      </c>
      <c r="D215">
        <v>1202</v>
      </c>
      <c r="E215" t="s">
        <v>210</v>
      </c>
      <c r="F215" t="s">
        <v>190</v>
      </c>
      <c r="G215" t="s">
        <v>39</v>
      </c>
      <c r="H215" t="s">
        <v>130</v>
      </c>
      <c r="I215">
        <v>917</v>
      </c>
    </row>
    <row r="216" spans="1:9" x14ac:dyDescent="0.25">
      <c r="A216" s="167">
        <f>+COUNTIF($B$1:B216,Hoja1!$D$10)</f>
        <v>2</v>
      </c>
      <c r="B216">
        <v>8770</v>
      </c>
      <c r="C216">
        <v>2104</v>
      </c>
      <c r="D216">
        <v>2104</v>
      </c>
      <c r="E216" t="s">
        <v>155</v>
      </c>
      <c r="F216" t="s">
        <v>137</v>
      </c>
      <c r="G216" t="s">
        <v>39</v>
      </c>
      <c r="H216" t="s">
        <v>156</v>
      </c>
      <c r="I216">
        <v>100</v>
      </c>
    </row>
    <row r="217" spans="1:9" x14ac:dyDescent="0.25">
      <c r="A217" s="167">
        <f>+COUNTIF($B$1:B217,Hoja1!$D$10)</f>
        <v>2</v>
      </c>
      <c r="B217">
        <v>11001</v>
      </c>
      <c r="C217">
        <v>1101</v>
      </c>
      <c r="D217">
        <v>1101</v>
      </c>
      <c r="E217" t="s">
        <v>128</v>
      </c>
      <c r="F217" t="s">
        <v>137</v>
      </c>
      <c r="G217" t="s">
        <v>39</v>
      </c>
      <c r="H217" t="s">
        <v>130</v>
      </c>
      <c r="I217">
        <v>33998</v>
      </c>
    </row>
    <row r="218" spans="1:9" x14ac:dyDescent="0.25">
      <c r="A218" s="167">
        <f>+COUNTIF($B$1:B218,Hoja1!$D$10)</f>
        <v>2</v>
      </c>
      <c r="B218">
        <v>11001</v>
      </c>
      <c r="C218">
        <v>1105</v>
      </c>
      <c r="D218">
        <v>1105</v>
      </c>
      <c r="E218" t="s">
        <v>236</v>
      </c>
      <c r="F218" t="s">
        <v>137</v>
      </c>
      <c r="G218" t="s">
        <v>39</v>
      </c>
      <c r="H218" t="s">
        <v>130</v>
      </c>
      <c r="I218">
        <v>9314</v>
      </c>
    </row>
    <row r="219" spans="1:9" x14ac:dyDescent="0.25">
      <c r="A219" s="167">
        <f>+COUNTIF($B$1:B219,Hoja1!$D$10)</f>
        <v>2</v>
      </c>
      <c r="B219">
        <v>11001</v>
      </c>
      <c r="C219">
        <v>1106</v>
      </c>
      <c r="D219">
        <v>1106</v>
      </c>
      <c r="E219" t="s">
        <v>237</v>
      </c>
      <c r="F219" t="s">
        <v>162</v>
      </c>
      <c r="G219" t="s">
        <v>39</v>
      </c>
      <c r="H219" t="s">
        <v>130</v>
      </c>
      <c r="I219">
        <v>81</v>
      </c>
    </row>
    <row r="220" spans="1:9" x14ac:dyDescent="0.25">
      <c r="A220" s="167">
        <f>+COUNTIF($B$1:B220,Hoja1!$D$10)</f>
        <v>2</v>
      </c>
      <c r="B220">
        <v>11001</v>
      </c>
      <c r="C220">
        <v>1111</v>
      </c>
      <c r="D220">
        <v>1111</v>
      </c>
      <c r="E220" t="s">
        <v>131</v>
      </c>
      <c r="F220" t="s">
        <v>132</v>
      </c>
      <c r="G220" t="s">
        <v>39</v>
      </c>
      <c r="H220" t="s">
        <v>130</v>
      </c>
      <c r="I220">
        <v>1</v>
      </c>
    </row>
    <row r="221" spans="1:9" x14ac:dyDescent="0.25">
      <c r="A221" s="167">
        <f>+COUNTIF($B$1:B221,Hoja1!$D$10)</f>
        <v>2</v>
      </c>
      <c r="B221">
        <v>11001</v>
      </c>
      <c r="C221">
        <v>1117</v>
      </c>
      <c r="D221">
        <v>1117</v>
      </c>
      <c r="E221" t="s">
        <v>238</v>
      </c>
      <c r="F221" t="s">
        <v>137</v>
      </c>
      <c r="G221" t="s">
        <v>39</v>
      </c>
      <c r="H221" t="s">
        <v>130</v>
      </c>
      <c r="I221">
        <v>13116</v>
      </c>
    </row>
    <row r="222" spans="1:9" x14ac:dyDescent="0.25">
      <c r="A222" s="167">
        <f>+COUNTIF($B$1:B222,Hoja1!$D$10)</f>
        <v>2</v>
      </c>
      <c r="B222">
        <v>11001</v>
      </c>
      <c r="C222">
        <v>1121</v>
      </c>
      <c r="D222">
        <v>1121</v>
      </c>
      <c r="E222" t="s">
        <v>239</v>
      </c>
      <c r="F222" t="s">
        <v>137</v>
      </c>
      <c r="G222" t="s">
        <v>39</v>
      </c>
      <c r="H222" t="s">
        <v>130</v>
      </c>
      <c r="I222">
        <v>6216</v>
      </c>
    </row>
    <row r="223" spans="1:9" x14ac:dyDescent="0.25">
      <c r="A223" s="167">
        <f>+COUNTIF($B$1:B223,Hoja1!$D$10)</f>
        <v>2</v>
      </c>
      <c r="B223">
        <v>11001</v>
      </c>
      <c r="C223">
        <v>1203</v>
      </c>
      <c r="D223">
        <v>1203</v>
      </c>
      <c r="E223" t="s">
        <v>240</v>
      </c>
      <c r="F223" t="s">
        <v>213</v>
      </c>
      <c r="G223" t="s">
        <v>39</v>
      </c>
      <c r="H223" t="s">
        <v>130</v>
      </c>
      <c r="I223">
        <v>10</v>
      </c>
    </row>
    <row r="224" spans="1:9" x14ac:dyDescent="0.25">
      <c r="A224" s="167">
        <f>+COUNTIF($B$1:B224,Hoja1!$D$10)</f>
        <v>2</v>
      </c>
      <c r="B224">
        <v>11001</v>
      </c>
      <c r="C224">
        <v>1204</v>
      </c>
      <c r="D224">
        <v>1204</v>
      </c>
      <c r="E224" t="s">
        <v>211</v>
      </c>
      <c r="F224" t="s">
        <v>150</v>
      </c>
      <c r="G224" t="s">
        <v>39</v>
      </c>
      <c r="H224" t="s">
        <v>130</v>
      </c>
      <c r="I224">
        <v>82</v>
      </c>
    </row>
    <row r="225" spans="1:9" x14ac:dyDescent="0.25">
      <c r="A225" s="167">
        <f>+COUNTIF($B$1:B225,Hoja1!$D$10)</f>
        <v>2</v>
      </c>
      <c r="B225">
        <v>11001</v>
      </c>
      <c r="C225">
        <v>1207</v>
      </c>
      <c r="D225">
        <v>1207</v>
      </c>
      <c r="E225" t="s">
        <v>134</v>
      </c>
      <c r="F225" t="s">
        <v>135</v>
      </c>
      <c r="G225" t="s">
        <v>39</v>
      </c>
      <c r="H225" t="s">
        <v>130</v>
      </c>
      <c r="I225">
        <v>2700</v>
      </c>
    </row>
    <row r="226" spans="1:9" x14ac:dyDescent="0.25">
      <c r="A226" s="167">
        <f>+COUNTIF($B$1:B226,Hoja1!$D$10)</f>
        <v>2</v>
      </c>
      <c r="B226">
        <v>11001</v>
      </c>
      <c r="C226">
        <v>1212</v>
      </c>
      <c r="D226">
        <v>1212</v>
      </c>
      <c r="E226" t="s">
        <v>241</v>
      </c>
      <c r="F226" t="s">
        <v>242</v>
      </c>
      <c r="G226" t="s">
        <v>39</v>
      </c>
      <c r="H226" t="s">
        <v>130</v>
      </c>
      <c r="I226">
        <v>339</v>
      </c>
    </row>
    <row r="227" spans="1:9" x14ac:dyDescent="0.25">
      <c r="A227" s="167">
        <f>+COUNTIF($B$1:B227,Hoja1!$D$10)</f>
        <v>2</v>
      </c>
      <c r="B227">
        <v>11001</v>
      </c>
      <c r="C227">
        <v>1301</v>
      </c>
      <c r="D227">
        <v>1301</v>
      </c>
      <c r="E227" t="s">
        <v>243</v>
      </c>
      <c r="F227" t="s">
        <v>137</v>
      </c>
      <c r="G227" t="s">
        <v>39</v>
      </c>
      <c r="H227" t="s">
        <v>130</v>
      </c>
      <c r="I227">
        <v>23225</v>
      </c>
    </row>
    <row r="228" spans="1:9" x14ac:dyDescent="0.25">
      <c r="A228" s="167">
        <f>+COUNTIF($B$1:B228,Hoja1!$D$10)</f>
        <v>2</v>
      </c>
      <c r="B228">
        <v>11001</v>
      </c>
      <c r="C228">
        <v>1701</v>
      </c>
      <c r="D228">
        <v>1701</v>
      </c>
      <c r="E228" t="s">
        <v>212</v>
      </c>
      <c r="F228" t="s">
        <v>137</v>
      </c>
      <c r="G228" t="s">
        <v>138</v>
      </c>
      <c r="H228" t="s">
        <v>130</v>
      </c>
      <c r="I228">
        <v>23323</v>
      </c>
    </row>
    <row r="229" spans="1:9" x14ac:dyDescent="0.25">
      <c r="A229" s="167">
        <f>+COUNTIF($B$1:B229,Hoja1!$D$10)</f>
        <v>2</v>
      </c>
      <c r="B229">
        <v>11001</v>
      </c>
      <c r="C229">
        <v>1703</v>
      </c>
      <c r="D229">
        <v>1703</v>
      </c>
      <c r="E229" t="s">
        <v>244</v>
      </c>
      <c r="F229" t="s">
        <v>137</v>
      </c>
      <c r="G229" t="s">
        <v>138</v>
      </c>
      <c r="H229" t="s">
        <v>130</v>
      </c>
      <c r="I229">
        <v>2814</v>
      </c>
    </row>
    <row r="230" spans="1:9" x14ac:dyDescent="0.25">
      <c r="A230" s="167">
        <f>+COUNTIF($B$1:B230,Hoja1!$D$10)</f>
        <v>2</v>
      </c>
      <c r="B230">
        <v>11001</v>
      </c>
      <c r="C230">
        <v>1704</v>
      </c>
      <c r="D230">
        <v>1704</v>
      </c>
      <c r="E230" t="s">
        <v>136</v>
      </c>
      <c r="F230" t="s">
        <v>137</v>
      </c>
      <c r="G230" t="s">
        <v>138</v>
      </c>
      <c r="H230" t="s">
        <v>130</v>
      </c>
      <c r="I230">
        <v>9301</v>
      </c>
    </row>
    <row r="231" spans="1:9" x14ac:dyDescent="0.25">
      <c r="A231" s="167">
        <f>+COUNTIF($B$1:B231,Hoja1!$D$10)</f>
        <v>2</v>
      </c>
      <c r="B231">
        <v>11001</v>
      </c>
      <c r="C231">
        <v>1704</v>
      </c>
      <c r="D231">
        <v>1705</v>
      </c>
      <c r="E231" t="s">
        <v>136</v>
      </c>
      <c r="F231" t="s">
        <v>150</v>
      </c>
      <c r="G231" t="s">
        <v>138</v>
      </c>
      <c r="H231" t="s">
        <v>130</v>
      </c>
      <c r="I231">
        <v>56</v>
      </c>
    </row>
    <row r="232" spans="1:9" x14ac:dyDescent="0.25">
      <c r="A232" s="167">
        <f>+COUNTIF($B$1:B232,Hoja1!$D$10)</f>
        <v>2</v>
      </c>
      <c r="B232">
        <v>11001</v>
      </c>
      <c r="C232">
        <v>1706</v>
      </c>
      <c r="D232">
        <v>1706</v>
      </c>
      <c r="E232" t="s">
        <v>139</v>
      </c>
      <c r="F232" t="s">
        <v>137</v>
      </c>
      <c r="G232" t="s">
        <v>138</v>
      </c>
      <c r="H232" t="s">
        <v>130</v>
      </c>
      <c r="I232">
        <v>11005</v>
      </c>
    </row>
    <row r="233" spans="1:9" x14ac:dyDescent="0.25">
      <c r="A233" s="167">
        <f>+COUNTIF($B$1:B233,Hoja1!$D$10)</f>
        <v>2</v>
      </c>
      <c r="B233">
        <v>11001</v>
      </c>
      <c r="C233">
        <v>1707</v>
      </c>
      <c r="D233">
        <v>1707</v>
      </c>
      <c r="E233" t="s">
        <v>245</v>
      </c>
      <c r="F233" t="s">
        <v>137</v>
      </c>
      <c r="G233" t="s">
        <v>138</v>
      </c>
      <c r="H233" t="s">
        <v>130</v>
      </c>
      <c r="I233">
        <v>6741</v>
      </c>
    </row>
    <row r="234" spans="1:9" x14ac:dyDescent="0.25">
      <c r="A234" s="167">
        <f>+COUNTIF($B$1:B234,Hoja1!$D$10)</f>
        <v>2</v>
      </c>
      <c r="B234">
        <v>11001</v>
      </c>
      <c r="C234">
        <v>1709</v>
      </c>
      <c r="D234">
        <v>1709</v>
      </c>
      <c r="E234" t="s">
        <v>246</v>
      </c>
      <c r="F234" t="s">
        <v>137</v>
      </c>
      <c r="G234" t="s">
        <v>138</v>
      </c>
      <c r="H234" t="s">
        <v>130</v>
      </c>
      <c r="I234">
        <v>6883</v>
      </c>
    </row>
    <row r="235" spans="1:9" x14ac:dyDescent="0.25">
      <c r="A235" s="167">
        <f>+COUNTIF($B$1:B235,Hoja1!$D$10)</f>
        <v>2</v>
      </c>
      <c r="B235">
        <v>11001</v>
      </c>
      <c r="C235">
        <v>1710</v>
      </c>
      <c r="D235">
        <v>1710</v>
      </c>
      <c r="E235" t="s">
        <v>140</v>
      </c>
      <c r="F235" t="s">
        <v>129</v>
      </c>
      <c r="G235" t="s">
        <v>138</v>
      </c>
      <c r="H235" t="s">
        <v>130</v>
      </c>
      <c r="I235">
        <v>11</v>
      </c>
    </row>
    <row r="236" spans="1:9" x14ac:dyDescent="0.25">
      <c r="A236" s="167">
        <f>+COUNTIF($B$1:B236,Hoja1!$D$10)</f>
        <v>2</v>
      </c>
      <c r="B236">
        <v>11001</v>
      </c>
      <c r="C236">
        <v>1711</v>
      </c>
      <c r="D236">
        <v>1711</v>
      </c>
      <c r="E236" t="s">
        <v>141</v>
      </c>
      <c r="F236" t="s">
        <v>142</v>
      </c>
      <c r="G236" t="s">
        <v>138</v>
      </c>
      <c r="H236" t="s">
        <v>130</v>
      </c>
      <c r="I236">
        <v>92</v>
      </c>
    </row>
    <row r="237" spans="1:9" x14ac:dyDescent="0.25">
      <c r="A237" s="167">
        <f>+COUNTIF($B$1:B237,Hoja1!$D$10)</f>
        <v>2</v>
      </c>
      <c r="B237">
        <v>11001</v>
      </c>
      <c r="C237">
        <v>1712</v>
      </c>
      <c r="D237">
        <v>1712</v>
      </c>
      <c r="E237" t="s">
        <v>143</v>
      </c>
      <c r="F237" t="s">
        <v>129</v>
      </c>
      <c r="G237" t="s">
        <v>138</v>
      </c>
      <c r="H237" t="s">
        <v>130</v>
      </c>
      <c r="I237">
        <v>201</v>
      </c>
    </row>
    <row r="238" spans="1:9" x14ac:dyDescent="0.25">
      <c r="A238" s="167">
        <f>+COUNTIF($B$1:B238,Hoja1!$D$10)</f>
        <v>2</v>
      </c>
      <c r="B238">
        <v>11001</v>
      </c>
      <c r="C238">
        <v>1714</v>
      </c>
      <c r="D238">
        <v>1714</v>
      </c>
      <c r="E238" t="s">
        <v>144</v>
      </c>
      <c r="F238" t="s">
        <v>137</v>
      </c>
      <c r="G238" t="s">
        <v>138</v>
      </c>
      <c r="H238" t="s">
        <v>130</v>
      </c>
      <c r="I238">
        <v>13091</v>
      </c>
    </row>
    <row r="239" spans="1:9" x14ac:dyDescent="0.25">
      <c r="A239" s="167">
        <f>+COUNTIF($B$1:B239,Hoja1!$D$10)</f>
        <v>2</v>
      </c>
      <c r="B239">
        <v>11001</v>
      </c>
      <c r="C239">
        <v>1715</v>
      </c>
      <c r="D239">
        <v>1715</v>
      </c>
      <c r="E239" t="s">
        <v>247</v>
      </c>
      <c r="F239" t="s">
        <v>137</v>
      </c>
      <c r="G239" t="s">
        <v>138</v>
      </c>
      <c r="H239" t="s">
        <v>130</v>
      </c>
      <c r="I239">
        <v>2446</v>
      </c>
    </row>
    <row r="240" spans="1:9" x14ac:dyDescent="0.25">
      <c r="A240" s="167">
        <f>+COUNTIF($B$1:B240,Hoja1!$D$10)</f>
        <v>2</v>
      </c>
      <c r="B240">
        <v>11001</v>
      </c>
      <c r="C240">
        <v>1718</v>
      </c>
      <c r="D240">
        <v>1718</v>
      </c>
      <c r="E240" t="s">
        <v>145</v>
      </c>
      <c r="F240" t="s">
        <v>137</v>
      </c>
      <c r="G240" t="s">
        <v>138</v>
      </c>
      <c r="H240" t="s">
        <v>130</v>
      </c>
      <c r="I240">
        <v>3190</v>
      </c>
    </row>
    <row r="241" spans="1:9" x14ac:dyDescent="0.25">
      <c r="A241" s="167">
        <f>+COUNTIF($B$1:B241,Hoja1!$D$10)</f>
        <v>2</v>
      </c>
      <c r="B241">
        <v>11001</v>
      </c>
      <c r="C241">
        <v>1719</v>
      </c>
      <c r="D241">
        <v>1719</v>
      </c>
      <c r="E241" t="s">
        <v>248</v>
      </c>
      <c r="F241" t="s">
        <v>137</v>
      </c>
      <c r="G241" t="s">
        <v>138</v>
      </c>
      <c r="H241" t="s">
        <v>130</v>
      </c>
      <c r="I241">
        <v>7581</v>
      </c>
    </row>
    <row r="242" spans="1:9" x14ac:dyDescent="0.25">
      <c r="A242" s="167">
        <f>+COUNTIF($B$1:B242,Hoja1!$D$10)</f>
        <v>2</v>
      </c>
      <c r="B242">
        <v>11001</v>
      </c>
      <c r="C242">
        <v>1725</v>
      </c>
      <c r="D242">
        <v>1725</v>
      </c>
      <c r="E242" t="s">
        <v>249</v>
      </c>
      <c r="F242" t="s">
        <v>137</v>
      </c>
      <c r="G242" t="s">
        <v>138</v>
      </c>
      <c r="H242" t="s">
        <v>130</v>
      </c>
      <c r="I242">
        <v>563</v>
      </c>
    </row>
    <row r="243" spans="1:9" x14ac:dyDescent="0.25">
      <c r="A243" s="167">
        <f>+COUNTIF($B$1:B243,Hoja1!$D$10)</f>
        <v>2</v>
      </c>
      <c r="B243">
        <v>11001</v>
      </c>
      <c r="C243">
        <v>1728</v>
      </c>
      <c r="D243">
        <v>1728</v>
      </c>
      <c r="E243" t="s">
        <v>215</v>
      </c>
      <c r="F243" t="s">
        <v>137</v>
      </c>
      <c r="G243" t="s">
        <v>138</v>
      </c>
      <c r="H243" t="s">
        <v>130</v>
      </c>
      <c r="I243">
        <v>6896</v>
      </c>
    </row>
    <row r="244" spans="1:9" x14ac:dyDescent="0.25">
      <c r="A244" s="167">
        <f>+COUNTIF($B$1:B244,Hoja1!$D$10)</f>
        <v>2</v>
      </c>
      <c r="B244">
        <v>11001</v>
      </c>
      <c r="C244">
        <v>1729</v>
      </c>
      <c r="D244">
        <v>1729</v>
      </c>
      <c r="E244" t="s">
        <v>250</v>
      </c>
      <c r="F244" t="s">
        <v>137</v>
      </c>
      <c r="G244" t="s">
        <v>138</v>
      </c>
      <c r="H244" t="s">
        <v>130</v>
      </c>
      <c r="I244">
        <v>13606</v>
      </c>
    </row>
    <row r="245" spans="1:9" x14ac:dyDescent="0.25">
      <c r="A245" s="167">
        <f>+COUNTIF($B$1:B245,Hoja1!$D$10)</f>
        <v>2</v>
      </c>
      <c r="B245">
        <v>11001</v>
      </c>
      <c r="C245">
        <v>1735</v>
      </c>
      <c r="D245">
        <v>1735</v>
      </c>
      <c r="E245" t="s">
        <v>251</v>
      </c>
      <c r="F245" t="s">
        <v>137</v>
      </c>
      <c r="G245" t="s">
        <v>138</v>
      </c>
      <c r="H245" t="s">
        <v>130</v>
      </c>
      <c r="I245">
        <v>8115</v>
      </c>
    </row>
    <row r="246" spans="1:9" x14ac:dyDescent="0.25">
      <c r="A246" s="167">
        <f>+COUNTIF($B$1:B246,Hoja1!$D$10)</f>
        <v>2</v>
      </c>
      <c r="B246">
        <v>11001</v>
      </c>
      <c r="C246">
        <v>1801</v>
      </c>
      <c r="D246">
        <v>1801</v>
      </c>
      <c r="E246" t="s">
        <v>252</v>
      </c>
      <c r="F246" t="s">
        <v>137</v>
      </c>
      <c r="G246" t="s">
        <v>138</v>
      </c>
      <c r="H246" t="s">
        <v>130</v>
      </c>
      <c r="I246">
        <v>7250</v>
      </c>
    </row>
    <row r="247" spans="1:9" x14ac:dyDescent="0.25">
      <c r="A247" s="167">
        <f>+COUNTIF($B$1:B247,Hoja1!$D$10)</f>
        <v>2</v>
      </c>
      <c r="B247">
        <v>11001</v>
      </c>
      <c r="C247">
        <v>1803</v>
      </c>
      <c r="D247">
        <v>1803</v>
      </c>
      <c r="E247" t="s">
        <v>253</v>
      </c>
      <c r="F247" t="s">
        <v>137</v>
      </c>
      <c r="G247" t="s">
        <v>138</v>
      </c>
      <c r="H247" t="s">
        <v>130</v>
      </c>
      <c r="I247">
        <v>9042</v>
      </c>
    </row>
    <row r="248" spans="1:9" x14ac:dyDescent="0.25">
      <c r="A248" s="167">
        <f>+COUNTIF($B$1:B248,Hoja1!$D$10)</f>
        <v>2</v>
      </c>
      <c r="B248">
        <v>11001</v>
      </c>
      <c r="C248">
        <v>1806</v>
      </c>
      <c r="D248">
        <v>1806</v>
      </c>
      <c r="E248" t="s">
        <v>217</v>
      </c>
      <c r="F248" t="s">
        <v>137</v>
      </c>
      <c r="G248" t="s">
        <v>138</v>
      </c>
      <c r="H248" t="s">
        <v>130</v>
      </c>
      <c r="I248">
        <v>7569</v>
      </c>
    </row>
    <row r="249" spans="1:9" x14ac:dyDescent="0.25">
      <c r="A249" s="167">
        <f>+COUNTIF($B$1:B249,Hoja1!$D$10)</f>
        <v>2</v>
      </c>
      <c r="B249">
        <v>11001</v>
      </c>
      <c r="C249">
        <v>1806</v>
      </c>
      <c r="D249">
        <v>1810</v>
      </c>
      <c r="E249" t="s">
        <v>217</v>
      </c>
      <c r="F249" t="s">
        <v>242</v>
      </c>
      <c r="G249" t="s">
        <v>138</v>
      </c>
      <c r="H249" t="s">
        <v>130</v>
      </c>
      <c r="I249">
        <v>59</v>
      </c>
    </row>
    <row r="250" spans="1:9" x14ac:dyDescent="0.25">
      <c r="A250" s="167">
        <f>+COUNTIF($B$1:B250,Hoja1!$D$10)</f>
        <v>2</v>
      </c>
      <c r="B250">
        <v>11001</v>
      </c>
      <c r="C250">
        <v>1812</v>
      </c>
      <c r="D250">
        <v>1812</v>
      </c>
      <c r="E250" t="s">
        <v>147</v>
      </c>
      <c r="F250" t="s">
        <v>129</v>
      </c>
      <c r="G250" t="s">
        <v>138</v>
      </c>
      <c r="H250" t="s">
        <v>130</v>
      </c>
      <c r="I250">
        <v>29</v>
      </c>
    </row>
    <row r="251" spans="1:9" x14ac:dyDescent="0.25">
      <c r="A251" s="167">
        <f>+COUNTIF($B$1:B251,Hoja1!$D$10)</f>
        <v>2</v>
      </c>
      <c r="B251">
        <v>11001</v>
      </c>
      <c r="C251">
        <v>1813</v>
      </c>
      <c r="D251">
        <v>1813</v>
      </c>
      <c r="E251" t="s">
        <v>254</v>
      </c>
      <c r="F251" t="s">
        <v>137</v>
      </c>
      <c r="G251" t="s">
        <v>138</v>
      </c>
      <c r="H251" t="s">
        <v>130</v>
      </c>
      <c r="I251">
        <v>22335</v>
      </c>
    </row>
    <row r="252" spans="1:9" x14ac:dyDescent="0.25">
      <c r="A252" s="167">
        <f>+COUNTIF($B$1:B252,Hoja1!$D$10)</f>
        <v>2</v>
      </c>
      <c r="B252">
        <v>11001</v>
      </c>
      <c r="C252">
        <v>1815</v>
      </c>
      <c r="D252">
        <v>1815</v>
      </c>
      <c r="E252" t="s">
        <v>255</v>
      </c>
      <c r="F252" t="s">
        <v>137</v>
      </c>
      <c r="G252" t="s">
        <v>138</v>
      </c>
      <c r="H252" t="s">
        <v>130</v>
      </c>
      <c r="I252">
        <v>4877</v>
      </c>
    </row>
    <row r="253" spans="1:9" x14ac:dyDescent="0.25">
      <c r="A253" s="167">
        <f>+COUNTIF($B$1:B253,Hoja1!$D$10)</f>
        <v>2</v>
      </c>
      <c r="B253">
        <v>11001</v>
      </c>
      <c r="C253">
        <v>1818</v>
      </c>
      <c r="D253">
        <v>1818</v>
      </c>
      <c r="E253" t="s">
        <v>149</v>
      </c>
      <c r="F253" t="s">
        <v>137</v>
      </c>
      <c r="G253" t="s">
        <v>138</v>
      </c>
      <c r="H253" t="s">
        <v>130</v>
      </c>
      <c r="I253">
        <v>4928</v>
      </c>
    </row>
    <row r="254" spans="1:9" x14ac:dyDescent="0.25">
      <c r="A254" s="167">
        <f>+COUNTIF($B$1:B254,Hoja1!$D$10)</f>
        <v>2</v>
      </c>
      <c r="B254">
        <v>11001</v>
      </c>
      <c r="C254">
        <v>1823</v>
      </c>
      <c r="D254">
        <v>1823</v>
      </c>
      <c r="E254" t="s">
        <v>256</v>
      </c>
      <c r="F254" t="s">
        <v>150</v>
      </c>
      <c r="G254" t="s">
        <v>138</v>
      </c>
      <c r="H254" t="s">
        <v>130</v>
      </c>
      <c r="I254">
        <v>3</v>
      </c>
    </row>
    <row r="255" spans="1:9" x14ac:dyDescent="0.25">
      <c r="A255" s="167">
        <f>+COUNTIF($B$1:B255,Hoja1!$D$10)</f>
        <v>2</v>
      </c>
      <c r="B255">
        <v>11001</v>
      </c>
      <c r="C255">
        <v>1826</v>
      </c>
      <c r="D255">
        <v>1826</v>
      </c>
      <c r="E255" t="s">
        <v>151</v>
      </c>
      <c r="F255" t="s">
        <v>137</v>
      </c>
      <c r="G255" t="s">
        <v>138</v>
      </c>
      <c r="H255" t="s">
        <v>130</v>
      </c>
      <c r="I255">
        <v>6734</v>
      </c>
    </row>
    <row r="256" spans="1:9" x14ac:dyDescent="0.25">
      <c r="A256" s="167">
        <f>+COUNTIF($B$1:B256,Hoja1!$D$10)</f>
        <v>2</v>
      </c>
      <c r="B256">
        <v>11001</v>
      </c>
      <c r="C256">
        <v>1833</v>
      </c>
      <c r="D256">
        <v>1833</v>
      </c>
      <c r="E256" t="s">
        <v>437</v>
      </c>
      <c r="F256" t="s">
        <v>257</v>
      </c>
      <c r="G256" t="s">
        <v>138</v>
      </c>
      <c r="H256" t="s">
        <v>130</v>
      </c>
      <c r="I256">
        <v>40</v>
      </c>
    </row>
    <row r="257" spans="1:9" x14ac:dyDescent="0.25">
      <c r="A257" s="167">
        <f>+COUNTIF($B$1:B257,Hoja1!$D$10)</f>
        <v>2</v>
      </c>
      <c r="B257">
        <v>11001</v>
      </c>
      <c r="C257">
        <v>1835</v>
      </c>
      <c r="D257">
        <v>1835</v>
      </c>
      <c r="E257" t="s">
        <v>258</v>
      </c>
      <c r="F257" t="s">
        <v>137</v>
      </c>
      <c r="G257" t="s">
        <v>138</v>
      </c>
      <c r="H257" t="s">
        <v>130</v>
      </c>
      <c r="I257">
        <v>4734</v>
      </c>
    </row>
    <row r="258" spans="1:9" x14ac:dyDescent="0.25">
      <c r="A258" s="167">
        <f>+COUNTIF($B$1:B258,Hoja1!$D$10)</f>
        <v>2</v>
      </c>
      <c r="B258">
        <v>11001</v>
      </c>
      <c r="C258">
        <v>2102</v>
      </c>
      <c r="D258">
        <v>2102</v>
      </c>
      <c r="E258" t="s">
        <v>154</v>
      </c>
      <c r="F258" t="s">
        <v>137</v>
      </c>
      <c r="G258" t="s">
        <v>39</v>
      </c>
      <c r="H258" t="s">
        <v>130</v>
      </c>
      <c r="I258">
        <v>20827</v>
      </c>
    </row>
    <row r="259" spans="1:9" x14ac:dyDescent="0.25">
      <c r="A259" s="167">
        <f>+COUNTIF($B$1:B259,Hoja1!$D$10)</f>
        <v>2</v>
      </c>
      <c r="B259">
        <v>11001</v>
      </c>
      <c r="C259">
        <v>2104</v>
      </c>
      <c r="D259">
        <v>2104</v>
      </c>
      <c r="E259" t="s">
        <v>155</v>
      </c>
      <c r="F259" t="s">
        <v>137</v>
      </c>
      <c r="G259" t="s">
        <v>39</v>
      </c>
      <c r="H259" t="s">
        <v>156</v>
      </c>
      <c r="I259">
        <v>2343</v>
      </c>
    </row>
    <row r="260" spans="1:9" x14ac:dyDescent="0.25">
      <c r="A260" s="167">
        <f>+COUNTIF($B$1:B260,Hoja1!$D$10)</f>
        <v>2</v>
      </c>
      <c r="B260">
        <v>11001</v>
      </c>
      <c r="C260">
        <v>2106</v>
      </c>
      <c r="D260">
        <v>2106</v>
      </c>
      <c r="E260" t="s">
        <v>202</v>
      </c>
      <c r="F260" t="s">
        <v>137</v>
      </c>
      <c r="G260" t="s">
        <v>39</v>
      </c>
      <c r="H260" t="s">
        <v>156</v>
      </c>
      <c r="I260">
        <v>2534</v>
      </c>
    </row>
    <row r="261" spans="1:9" x14ac:dyDescent="0.25">
      <c r="A261" s="167">
        <f>+COUNTIF($B$1:B261,Hoja1!$D$10)</f>
        <v>2</v>
      </c>
      <c r="B261">
        <v>11001</v>
      </c>
      <c r="C261">
        <v>2701</v>
      </c>
      <c r="D261">
        <v>2701</v>
      </c>
      <c r="E261" t="s">
        <v>259</v>
      </c>
      <c r="F261" t="s">
        <v>137</v>
      </c>
      <c r="G261" t="s">
        <v>138</v>
      </c>
      <c r="H261" t="s">
        <v>156</v>
      </c>
      <c r="I261">
        <v>1316</v>
      </c>
    </row>
    <row r="262" spans="1:9" x14ac:dyDescent="0.25">
      <c r="A262" s="167">
        <f>+COUNTIF($B$1:B262,Hoja1!$D$10)</f>
        <v>2</v>
      </c>
      <c r="B262">
        <v>11001</v>
      </c>
      <c r="C262">
        <v>2702</v>
      </c>
      <c r="D262">
        <v>2702</v>
      </c>
      <c r="E262" t="s">
        <v>260</v>
      </c>
      <c r="F262" t="s">
        <v>137</v>
      </c>
      <c r="G262" t="s">
        <v>138</v>
      </c>
      <c r="H262" t="s">
        <v>156</v>
      </c>
      <c r="I262">
        <v>5457</v>
      </c>
    </row>
    <row r="263" spans="1:9" x14ac:dyDescent="0.25">
      <c r="A263" s="167">
        <f>+COUNTIF($B$1:B263,Hoja1!$D$10)</f>
        <v>2</v>
      </c>
      <c r="B263">
        <v>11001</v>
      </c>
      <c r="C263">
        <v>2704</v>
      </c>
      <c r="D263">
        <v>2704</v>
      </c>
      <c r="E263" t="s">
        <v>261</v>
      </c>
      <c r="F263" t="s">
        <v>137</v>
      </c>
      <c r="G263" t="s">
        <v>138</v>
      </c>
      <c r="H263" t="s">
        <v>156</v>
      </c>
      <c r="I263">
        <v>1717</v>
      </c>
    </row>
    <row r="264" spans="1:9" x14ac:dyDescent="0.25">
      <c r="A264" s="167">
        <f>+COUNTIF($B$1:B264,Hoja1!$D$10)</f>
        <v>2</v>
      </c>
      <c r="B264">
        <v>11001</v>
      </c>
      <c r="C264">
        <v>2707</v>
      </c>
      <c r="D264">
        <v>2707</v>
      </c>
      <c r="E264" t="s">
        <v>262</v>
      </c>
      <c r="F264" t="s">
        <v>137</v>
      </c>
      <c r="G264" t="s">
        <v>138</v>
      </c>
      <c r="H264" t="s">
        <v>156</v>
      </c>
      <c r="I264">
        <v>2352</v>
      </c>
    </row>
    <row r="265" spans="1:9" x14ac:dyDescent="0.25">
      <c r="A265" s="167">
        <f>+COUNTIF($B$1:B265,Hoja1!$D$10)</f>
        <v>2</v>
      </c>
      <c r="B265">
        <v>11001</v>
      </c>
      <c r="C265">
        <v>2708</v>
      </c>
      <c r="D265">
        <v>2708</v>
      </c>
      <c r="E265" t="s">
        <v>159</v>
      </c>
      <c r="F265" t="s">
        <v>129</v>
      </c>
      <c r="G265" t="s">
        <v>138</v>
      </c>
      <c r="H265" t="s">
        <v>130</v>
      </c>
      <c r="I265">
        <v>201</v>
      </c>
    </row>
    <row r="266" spans="1:9" x14ac:dyDescent="0.25">
      <c r="A266" s="167">
        <f>+COUNTIF($B$1:B266,Hoja1!$D$10)</f>
        <v>2</v>
      </c>
      <c r="B266">
        <v>11001</v>
      </c>
      <c r="C266">
        <v>2709</v>
      </c>
      <c r="D266">
        <v>2709</v>
      </c>
      <c r="E266" t="s">
        <v>205</v>
      </c>
      <c r="F266" t="s">
        <v>137</v>
      </c>
      <c r="G266" t="s">
        <v>138</v>
      </c>
      <c r="H266" t="s">
        <v>156</v>
      </c>
      <c r="I266">
        <v>1794</v>
      </c>
    </row>
    <row r="267" spans="1:9" x14ac:dyDescent="0.25">
      <c r="A267" s="167">
        <f>+COUNTIF($B$1:B267,Hoja1!$D$10)</f>
        <v>2</v>
      </c>
      <c r="B267">
        <v>11001</v>
      </c>
      <c r="C267">
        <v>2710</v>
      </c>
      <c r="D267">
        <v>2710</v>
      </c>
      <c r="E267" t="s">
        <v>263</v>
      </c>
      <c r="F267" t="s">
        <v>137</v>
      </c>
      <c r="G267" t="s">
        <v>138</v>
      </c>
      <c r="H267" t="s">
        <v>156</v>
      </c>
      <c r="I267">
        <v>1302</v>
      </c>
    </row>
    <row r="268" spans="1:9" x14ac:dyDescent="0.25">
      <c r="A268" s="167">
        <f>+COUNTIF($B$1:B268,Hoja1!$D$10)</f>
        <v>2</v>
      </c>
      <c r="B268">
        <v>11001</v>
      </c>
      <c r="C268">
        <v>2712</v>
      </c>
      <c r="D268">
        <v>2712</v>
      </c>
      <c r="E268" t="s">
        <v>264</v>
      </c>
      <c r="F268" t="s">
        <v>137</v>
      </c>
      <c r="G268" t="s">
        <v>138</v>
      </c>
      <c r="H268" t="s">
        <v>156</v>
      </c>
      <c r="I268">
        <v>4331</v>
      </c>
    </row>
    <row r="269" spans="1:9" x14ac:dyDescent="0.25">
      <c r="A269" s="167">
        <f>+COUNTIF($B$1:B269,Hoja1!$D$10)</f>
        <v>2</v>
      </c>
      <c r="B269">
        <v>11001</v>
      </c>
      <c r="C269">
        <v>2713</v>
      </c>
      <c r="D269">
        <v>2713</v>
      </c>
      <c r="E269" t="s">
        <v>265</v>
      </c>
      <c r="F269" t="s">
        <v>137</v>
      </c>
      <c r="G269" t="s">
        <v>138</v>
      </c>
      <c r="H269" t="s">
        <v>156</v>
      </c>
      <c r="I269">
        <v>8409</v>
      </c>
    </row>
    <row r="270" spans="1:9" x14ac:dyDescent="0.25">
      <c r="A270" s="167">
        <f>+COUNTIF($B$1:B270,Hoja1!$D$10)</f>
        <v>2</v>
      </c>
      <c r="B270">
        <v>11001</v>
      </c>
      <c r="C270">
        <v>2719</v>
      </c>
      <c r="D270">
        <v>2719</v>
      </c>
      <c r="E270" t="s">
        <v>160</v>
      </c>
      <c r="F270" t="s">
        <v>129</v>
      </c>
      <c r="G270" t="s">
        <v>138</v>
      </c>
      <c r="H270" t="s">
        <v>130</v>
      </c>
      <c r="I270">
        <v>22</v>
      </c>
    </row>
    <row r="271" spans="1:9" x14ac:dyDescent="0.25">
      <c r="A271" s="167">
        <f>+COUNTIF($B$1:B271,Hoja1!$D$10)</f>
        <v>2</v>
      </c>
      <c r="B271">
        <v>11001</v>
      </c>
      <c r="C271">
        <v>2723</v>
      </c>
      <c r="D271">
        <v>2723</v>
      </c>
      <c r="E271" t="s">
        <v>266</v>
      </c>
      <c r="F271" t="s">
        <v>137</v>
      </c>
      <c r="G271" t="s">
        <v>138</v>
      </c>
      <c r="H271" t="s">
        <v>156</v>
      </c>
      <c r="I271">
        <v>3198</v>
      </c>
    </row>
    <row r="272" spans="1:9" x14ac:dyDescent="0.25">
      <c r="A272" s="167">
        <f>+COUNTIF($B$1:B272,Hoja1!$D$10)</f>
        <v>2</v>
      </c>
      <c r="B272">
        <v>11001</v>
      </c>
      <c r="C272">
        <v>2725</v>
      </c>
      <c r="D272">
        <v>2725</v>
      </c>
      <c r="E272" t="s">
        <v>164</v>
      </c>
      <c r="F272" t="s">
        <v>137</v>
      </c>
      <c r="G272" t="s">
        <v>138</v>
      </c>
      <c r="H272" t="s">
        <v>156</v>
      </c>
      <c r="I272">
        <v>49967</v>
      </c>
    </row>
    <row r="273" spans="1:9" x14ac:dyDescent="0.25">
      <c r="A273" s="167">
        <f>+COUNTIF($B$1:B273,Hoja1!$D$10)</f>
        <v>2</v>
      </c>
      <c r="B273">
        <v>11001</v>
      </c>
      <c r="C273">
        <v>2728</v>
      </c>
      <c r="D273">
        <v>2728</v>
      </c>
      <c r="E273" t="s">
        <v>267</v>
      </c>
      <c r="F273" t="s">
        <v>137</v>
      </c>
      <c r="G273" t="s">
        <v>138</v>
      </c>
      <c r="H273" t="s">
        <v>156</v>
      </c>
      <c r="I273">
        <v>29573</v>
      </c>
    </row>
    <row r="274" spans="1:9" x14ac:dyDescent="0.25">
      <c r="A274" s="167">
        <f>+COUNTIF($B$1:B274,Hoja1!$D$10)</f>
        <v>2</v>
      </c>
      <c r="B274">
        <v>11001</v>
      </c>
      <c r="C274">
        <v>2730</v>
      </c>
      <c r="D274">
        <v>2730</v>
      </c>
      <c r="E274" t="s">
        <v>268</v>
      </c>
      <c r="F274" t="s">
        <v>137</v>
      </c>
      <c r="G274" t="s">
        <v>138</v>
      </c>
      <c r="H274" t="s">
        <v>156</v>
      </c>
      <c r="I274">
        <v>1189</v>
      </c>
    </row>
    <row r="275" spans="1:9" x14ac:dyDescent="0.25">
      <c r="A275" s="167">
        <f>+COUNTIF($B$1:B275,Hoja1!$D$10)</f>
        <v>2</v>
      </c>
      <c r="B275">
        <v>11001</v>
      </c>
      <c r="C275">
        <v>2733</v>
      </c>
      <c r="D275">
        <v>2733</v>
      </c>
      <c r="E275" t="s">
        <v>269</v>
      </c>
      <c r="F275" t="s">
        <v>137</v>
      </c>
      <c r="G275" t="s">
        <v>138</v>
      </c>
      <c r="H275" t="s">
        <v>156</v>
      </c>
      <c r="I275">
        <v>166</v>
      </c>
    </row>
    <row r="276" spans="1:9" x14ac:dyDescent="0.25">
      <c r="A276" s="167">
        <f>+COUNTIF($B$1:B276,Hoja1!$D$10)</f>
        <v>2</v>
      </c>
      <c r="B276">
        <v>11001</v>
      </c>
      <c r="C276">
        <v>2738</v>
      </c>
      <c r="D276">
        <v>2738</v>
      </c>
      <c r="E276" t="s">
        <v>270</v>
      </c>
      <c r="F276" t="s">
        <v>137</v>
      </c>
      <c r="G276" t="s">
        <v>138</v>
      </c>
      <c r="H276" t="s">
        <v>156</v>
      </c>
      <c r="I276">
        <v>1026</v>
      </c>
    </row>
    <row r="277" spans="1:9" x14ac:dyDescent="0.25">
      <c r="A277" s="167">
        <f>+COUNTIF($B$1:B277,Hoja1!$D$10)</f>
        <v>2</v>
      </c>
      <c r="B277">
        <v>11001</v>
      </c>
      <c r="C277">
        <v>2740</v>
      </c>
      <c r="D277">
        <v>2740</v>
      </c>
      <c r="E277" t="s">
        <v>271</v>
      </c>
      <c r="F277" t="s">
        <v>137</v>
      </c>
      <c r="G277" t="s">
        <v>138</v>
      </c>
      <c r="H277" t="s">
        <v>156</v>
      </c>
      <c r="I277">
        <v>168</v>
      </c>
    </row>
    <row r="278" spans="1:9" x14ac:dyDescent="0.25">
      <c r="A278" s="167">
        <f>+COUNTIF($B$1:B278,Hoja1!$D$10)</f>
        <v>2</v>
      </c>
      <c r="B278">
        <v>11001</v>
      </c>
      <c r="C278">
        <v>2745</v>
      </c>
      <c r="D278">
        <v>2745</v>
      </c>
      <c r="E278" t="s">
        <v>272</v>
      </c>
      <c r="F278" t="s">
        <v>137</v>
      </c>
      <c r="G278" t="s">
        <v>138</v>
      </c>
      <c r="H278" t="s">
        <v>156</v>
      </c>
      <c r="I278">
        <v>8635</v>
      </c>
    </row>
    <row r="279" spans="1:9" x14ac:dyDescent="0.25">
      <c r="A279" s="167">
        <f>+COUNTIF($B$1:B279,Hoja1!$D$10)</f>
        <v>2</v>
      </c>
      <c r="B279">
        <v>11001</v>
      </c>
      <c r="C279">
        <v>2746</v>
      </c>
      <c r="D279">
        <v>2746</v>
      </c>
      <c r="E279" t="s">
        <v>273</v>
      </c>
      <c r="F279" t="s">
        <v>137</v>
      </c>
      <c r="G279" t="s">
        <v>138</v>
      </c>
      <c r="H279" t="s">
        <v>156</v>
      </c>
      <c r="I279">
        <v>1790</v>
      </c>
    </row>
    <row r="280" spans="1:9" x14ac:dyDescent="0.25">
      <c r="A280" s="167">
        <f>+COUNTIF($B$1:B280,Hoja1!$D$10)</f>
        <v>2</v>
      </c>
      <c r="B280">
        <v>11001</v>
      </c>
      <c r="C280">
        <v>2811</v>
      </c>
      <c r="D280">
        <v>2811</v>
      </c>
      <c r="E280" t="s">
        <v>274</v>
      </c>
      <c r="F280" t="s">
        <v>137</v>
      </c>
      <c r="G280" t="s">
        <v>138</v>
      </c>
      <c r="H280" t="s">
        <v>130</v>
      </c>
      <c r="I280">
        <v>4369</v>
      </c>
    </row>
    <row r="281" spans="1:9" x14ac:dyDescent="0.25">
      <c r="A281" s="167">
        <f>+COUNTIF($B$1:B281,Hoja1!$D$10)</f>
        <v>2</v>
      </c>
      <c r="B281">
        <v>11001</v>
      </c>
      <c r="C281">
        <v>2812</v>
      </c>
      <c r="D281">
        <v>2812</v>
      </c>
      <c r="E281" t="s">
        <v>275</v>
      </c>
      <c r="F281" t="s">
        <v>137</v>
      </c>
      <c r="G281" t="s">
        <v>138</v>
      </c>
      <c r="H281" t="s">
        <v>130</v>
      </c>
      <c r="I281">
        <v>12159</v>
      </c>
    </row>
    <row r="282" spans="1:9" x14ac:dyDescent="0.25">
      <c r="A282" s="167">
        <f>+COUNTIF($B$1:B282,Hoja1!$D$10)</f>
        <v>2</v>
      </c>
      <c r="B282">
        <v>11001</v>
      </c>
      <c r="C282">
        <v>2829</v>
      </c>
      <c r="D282">
        <v>2829</v>
      </c>
      <c r="E282" t="s">
        <v>170</v>
      </c>
      <c r="F282" t="s">
        <v>137</v>
      </c>
      <c r="G282" t="s">
        <v>138</v>
      </c>
      <c r="H282" t="s">
        <v>156</v>
      </c>
      <c r="I282">
        <v>53377</v>
      </c>
    </row>
    <row r="283" spans="1:9" x14ac:dyDescent="0.25">
      <c r="A283" s="167">
        <f>+COUNTIF($B$1:B283,Hoja1!$D$10)</f>
        <v>2</v>
      </c>
      <c r="B283">
        <v>11001</v>
      </c>
      <c r="C283">
        <v>2830</v>
      </c>
      <c r="D283">
        <v>2830</v>
      </c>
      <c r="E283" t="s">
        <v>276</v>
      </c>
      <c r="F283" t="s">
        <v>137</v>
      </c>
      <c r="G283" t="s">
        <v>138</v>
      </c>
      <c r="H283" t="s">
        <v>156</v>
      </c>
      <c r="I283">
        <v>27491</v>
      </c>
    </row>
    <row r="284" spans="1:9" x14ac:dyDescent="0.25">
      <c r="A284" s="167">
        <f>+COUNTIF($B$1:B284,Hoja1!$D$10)</f>
        <v>2</v>
      </c>
      <c r="B284">
        <v>11001</v>
      </c>
      <c r="C284">
        <v>2831</v>
      </c>
      <c r="D284">
        <v>2831</v>
      </c>
      <c r="E284" t="s">
        <v>277</v>
      </c>
      <c r="F284" t="s">
        <v>137</v>
      </c>
      <c r="G284" t="s">
        <v>138</v>
      </c>
      <c r="H284" t="s">
        <v>156</v>
      </c>
      <c r="I284">
        <v>382</v>
      </c>
    </row>
    <row r="285" spans="1:9" x14ac:dyDescent="0.25">
      <c r="A285" s="167">
        <f>+COUNTIF($B$1:B285,Hoja1!$D$10)</f>
        <v>2</v>
      </c>
      <c r="B285">
        <v>11001</v>
      </c>
      <c r="C285">
        <v>2832</v>
      </c>
      <c r="D285">
        <v>2832</v>
      </c>
      <c r="E285" t="s">
        <v>207</v>
      </c>
      <c r="F285" t="s">
        <v>150</v>
      </c>
      <c r="G285" t="s">
        <v>138</v>
      </c>
      <c r="H285" t="s">
        <v>130</v>
      </c>
      <c r="I285">
        <v>169</v>
      </c>
    </row>
    <row r="286" spans="1:9" x14ac:dyDescent="0.25">
      <c r="A286" s="167">
        <f>+COUNTIF($B$1:B286,Hoja1!$D$10)</f>
        <v>2</v>
      </c>
      <c r="B286">
        <v>11001</v>
      </c>
      <c r="C286">
        <v>2833</v>
      </c>
      <c r="D286">
        <v>2833</v>
      </c>
      <c r="E286" t="s">
        <v>171</v>
      </c>
      <c r="F286" t="s">
        <v>129</v>
      </c>
      <c r="G286" t="s">
        <v>138</v>
      </c>
      <c r="H286" t="s">
        <v>156</v>
      </c>
      <c r="I286">
        <v>259</v>
      </c>
    </row>
    <row r="287" spans="1:9" x14ac:dyDescent="0.25">
      <c r="A287" s="167">
        <f>+COUNTIF($B$1:B287,Hoja1!$D$10)</f>
        <v>2</v>
      </c>
      <c r="B287">
        <v>11001</v>
      </c>
      <c r="C287">
        <v>2834</v>
      </c>
      <c r="D287">
        <v>2834</v>
      </c>
      <c r="E287" t="s">
        <v>278</v>
      </c>
      <c r="F287" t="s">
        <v>137</v>
      </c>
      <c r="G287" t="s">
        <v>138</v>
      </c>
      <c r="H287" t="s">
        <v>156</v>
      </c>
      <c r="I287">
        <v>5710</v>
      </c>
    </row>
    <row r="288" spans="1:9" x14ac:dyDescent="0.25">
      <c r="A288" s="167">
        <f>+COUNTIF($B$1:B288,Hoja1!$D$10)</f>
        <v>2</v>
      </c>
      <c r="B288">
        <v>11001</v>
      </c>
      <c r="C288">
        <v>2837</v>
      </c>
      <c r="D288">
        <v>2837</v>
      </c>
      <c r="E288" t="s">
        <v>279</v>
      </c>
      <c r="F288" t="s">
        <v>137</v>
      </c>
      <c r="G288" t="s">
        <v>138</v>
      </c>
      <c r="H288" t="s">
        <v>156</v>
      </c>
      <c r="I288">
        <v>4574</v>
      </c>
    </row>
    <row r="289" spans="1:9" x14ac:dyDescent="0.25">
      <c r="A289" s="167">
        <f>+COUNTIF($B$1:B289,Hoja1!$D$10)</f>
        <v>2</v>
      </c>
      <c r="B289">
        <v>11001</v>
      </c>
      <c r="C289">
        <v>2848</v>
      </c>
      <c r="D289">
        <v>2848</v>
      </c>
      <c r="E289" t="s">
        <v>280</v>
      </c>
      <c r="F289" t="s">
        <v>137</v>
      </c>
      <c r="G289" t="s">
        <v>138</v>
      </c>
      <c r="H289" t="s">
        <v>156</v>
      </c>
      <c r="I289">
        <v>253</v>
      </c>
    </row>
    <row r="290" spans="1:9" x14ac:dyDescent="0.25">
      <c r="A290" s="167">
        <f>+COUNTIF($B$1:B290,Hoja1!$D$10)</f>
        <v>2</v>
      </c>
      <c r="B290">
        <v>11001</v>
      </c>
      <c r="C290">
        <v>2901</v>
      </c>
      <c r="D290">
        <v>2901</v>
      </c>
      <c r="E290" t="s">
        <v>281</v>
      </c>
      <c r="F290" t="s">
        <v>137</v>
      </c>
      <c r="G290" t="s">
        <v>39</v>
      </c>
      <c r="H290" t="s">
        <v>156</v>
      </c>
      <c r="I290">
        <v>110</v>
      </c>
    </row>
    <row r="291" spans="1:9" x14ac:dyDescent="0.25">
      <c r="A291" s="167">
        <f>+COUNTIF($B$1:B291,Hoja1!$D$10)</f>
        <v>2</v>
      </c>
      <c r="B291">
        <v>11001</v>
      </c>
      <c r="C291">
        <v>2902</v>
      </c>
      <c r="D291">
        <v>2902</v>
      </c>
      <c r="E291" t="s">
        <v>282</v>
      </c>
      <c r="F291" t="s">
        <v>137</v>
      </c>
      <c r="G291" t="s">
        <v>39</v>
      </c>
      <c r="H291" t="s">
        <v>156</v>
      </c>
      <c r="I291">
        <v>256</v>
      </c>
    </row>
    <row r="292" spans="1:9" x14ac:dyDescent="0.25">
      <c r="A292" s="167">
        <f>+COUNTIF($B$1:B292,Hoja1!$D$10)</f>
        <v>2</v>
      </c>
      <c r="B292">
        <v>11001</v>
      </c>
      <c r="C292">
        <v>2904</v>
      </c>
      <c r="D292">
        <v>2904</v>
      </c>
      <c r="E292" t="s">
        <v>283</v>
      </c>
      <c r="F292" t="s">
        <v>137</v>
      </c>
      <c r="G292" t="s">
        <v>39</v>
      </c>
      <c r="H292" t="s">
        <v>156</v>
      </c>
      <c r="I292">
        <v>831</v>
      </c>
    </row>
    <row r="293" spans="1:9" x14ac:dyDescent="0.25">
      <c r="A293" s="167">
        <f>+COUNTIF($B$1:B293,Hoja1!$D$10)</f>
        <v>2</v>
      </c>
      <c r="B293">
        <v>11001</v>
      </c>
      <c r="C293">
        <v>2905</v>
      </c>
      <c r="D293">
        <v>2905</v>
      </c>
      <c r="E293" t="s">
        <v>284</v>
      </c>
      <c r="F293" t="s">
        <v>137</v>
      </c>
      <c r="G293" t="s">
        <v>39</v>
      </c>
      <c r="H293" t="s">
        <v>156</v>
      </c>
      <c r="I293">
        <v>367</v>
      </c>
    </row>
    <row r="294" spans="1:9" x14ac:dyDescent="0.25">
      <c r="A294" s="167">
        <f>+COUNTIF($B$1:B294,Hoja1!$D$10)</f>
        <v>2</v>
      </c>
      <c r="B294">
        <v>11001</v>
      </c>
      <c r="C294">
        <v>2906</v>
      </c>
      <c r="D294">
        <v>2906</v>
      </c>
      <c r="E294" t="s">
        <v>285</v>
      </c>
      <c r="F294" t="s">
        <v>137</v>
      </c>
      <c r="G294" t="s">
        <v>39</v>
      </c>
      <c r="H294" t="s">
        <v>156</v>
      </c>
      <c r="I294">
        <v>53</v>
      </c>
    </row>
    <row r="295" spans="1:9" x14ac:dyDescent="0.25">
      <c r="A295" s="167">
        <f>+COUNTIF($B$1:B295,Hoja1!$D$10)</f>
        <v>2</v>
      </c>
      <c r="B295">
        <v>11001</v>
      </c>
      <c r="C295">
        <v>3702</v>
      </c>
      <c r="D295">
        <v>3702</v>
      </c>
      <c r="E295" t="s">
        <v>286</v>
      </c>
      <c r="F295" t="s">
        <v>137</v>
      </c>
      <c r="G295" t="s">
        <v>138</v>
      </c>
      <c r="H295" t="s">
        <v>179</v>
      </c>
      <c r="I295">
        <v>297</v>
      </c>
    </row>
    <row r="296" spans="1:9" x14ac:dyDescent="0.25">
      <c r="A296" s="167">
        <f>+COUNTIF($B$1:B296,Hoja1!$D$10)</f>
        <v>2</v>
      </c>
      <c r="B296">
        <v>11001</v>
      </c>
      <c r="C296">
        <v>3713</v>
      </c>
      <c r="D296">
        <v>3713</v>
      </c>
      <c r="E296" t="s">
        <v>287</v>
      </c>
      <c r="F296" t="s">
        <v>137</v>
      </c>
      <c r="G296" t="s">
        <v>138</v>
      </c>
      <c r="H296" t="s">
        <v>156</v>
      </c>
      <c r="I296">
        <v>2489</v>
      </c>
    </row>
    <row r="297" spans="1:9" x14ac:dyDescent="0.25">
      <c r="A297" s="167">
        <f>+COUNTIF($B$1:B297,Hoja1!$D$10)</f>
        <v>2</v>
      </c>
      <c r="B297">
        <v>11001</v>
      </c>
      <c r="C297">
        <v>3719</v>
      </c>
      <c r="D297">
        <v>3719</v>
      </c>
      <c r="E297" t="s">
        <v>288</v>
      </c>
      <c r="F297" t="s">
        <v>137</v>
      </c>
      <c r="G297" t="s">
        <v>138</v>
      </c>
      <c r="H297" t="s">
        <v>156</v>
      </c>
      <c r="I297">
        <v>304</v>
      </c>
    </row>
    <row r="298" spans="1:9" x14ac:dyDescent="0.25">
      <c r="A298" s="167">
        <f>+COUNTIF($B$1:B298,Hoja1!$D$10)</f>
        <v>2</v>
      </c>
      <c r="B298">
        <v>11001</v>
      </c>
      <c r="C298">
        <v>3725</v>
      </c>
      <c r="D298">
        <v>3725</v>
      </c>
      <c r="E298" t="s">
        <v>289</v>
      </c>
      <c r="F298" t="s">
        <v>137</v>
      </c>
      <c r="G298" t="s">
        <v>138</v>
      </c>
      <c r="H298" t="s">
        <v>179</v>
      </c>
      <c r="I298">
        <v>249</v>
      </c>
    </row>
    <row r="299" spans="1:9" x14ac:dyDescent="0.25">
      <c r="A299" s="167">
        <f>+COUNTIF($B$1:B299,Hoja1!$D$10)</f>
        <v>2</v>
      </c>
      <c r="B299">
        <v>11001</v>
      </c>
      <c r="C299">
        <v>3808</v>
      </c>
      <c r="D299">
        <v>3808</v>
      </c>
      <c r="E299" t="s">
        <v>290</v>
      </c>
      <c r="F299" t="s">
        <v>137</v>
      </c>
      <c r="G299" t="s">
        <v>138</v>
      </c>
      <c r="H299" t="s">
        <v>179</v>
      </c>
      <c r="I299">
        <v>236</v>
      </c>
    </row>
    <row r="300" spans="1:9" x14ac:dyDescent="0.25">
      <c r="A300" s="167">
        <f>+COUNTIF($B$1:B300,Hoja1!$D$10)</f>
        <v>2</v>
      </c>
      <c r="B300">
        <v>11001</v>
      </c>
      <c r="C300">
        <v>3819</v>
      </c>
      <c r="D300">
        <v>3819</v>
      </c>
      <c r="E300" t="s">
        <v>291</v>
      </c>
      <c r="F300" t="s">
        <v>137</v>
      </c>
      <c r="G300" t="s">
        <v>138</v>
      </c>
      <c r="H300" t="s">
        <v>179</v>
      </c>
      <c r="I300">
        <v>1280</v>
      </c>
    </row>
    <row r="301" spans="1:9" x14ac:dyDescent="0.25">
      <c r="A301" s="167">
        <f>+COUNTIF($B$1:B301,Hoja1!$D$10)</f>
        <v>2</v>
      </c>
      <c r="B301">
        <v>11001</v>
      </c>
      <c r="C301">
        <v>3826</v>
      </c>
      <c r="D301">
        <v>3826</v>
      </c>
      <c r="E301" t="s">
        <v>292</v>
      </c>
      <c r="F301" t="s">
        <v>137</v>
      </c>
      <c r="G301" t="s">
        <v>138</v>
      </c>
      <c r="H301" t="s">
        <v>179</v>
      </c>
      <c r="I301">
        <v>1425</v>
      </c>
    </row>
    <row r="302" spans="1:9" x14ac:dyDescent="0.25">
      <c r="A302" s="167">
        <f>+COUNTIF($B$1:B302,Hoja1!$D$10)</f>
        <v>2</v>
      </c>
      <c r="B302">
        <v>11001</v>
      </c>
      <c r="C302">
        <v>3828</v>
      </c>
      <c r="D302">
        <v>3828</v>
      </c>
      <c r="E302" t="s">
        <v>438</v>
      </c>
      <c r="F302" t="s">
        <v>137</v>
      </c>
      <c r="G302" t="s">
        <v>138</v>
      </c>
      <c r="H302" t="s">
        <v>179</v>
      </c>
      <c r="I302">
        <v>5</v>
      </c>
    </row>
    <row r="303" spans="1:9" x14ac:dyDescent="0.25">
      <c r="A303" s="167">
        <f>+COUNTIF($B$1:B303,Hoja1!$D$10)</f>
        <v>2</v>
      </c>
      <c r="B303">
        <v>11001</v>
      </c>
      <c r="C303">
        <v>3830</v>
      </c>
      <c r="D303">
        <v>3830</v>
      </c>
      <c r="E303" t="s">
        <v>293</v>
      </c>
      <c r="F303" t="s">
        <v>137</v>
      </c>
      <c r="G303" t="s">
        <v>138</v>
      </c>
      <c r="H303" t="s">
        <v>179</v>
      </c>
      <c r="I303">
        <v>822</v>
      </c>
    </row>
    <row r="304" spans="1:9" x14ac:dyDescent="0.25">
      <c r="A304" s="167">
        <f>+COUNTIF($B$1:B304,Hoja1!$D$10)</f>
        <v>2</v>
      </c>
      <c r="B304">
        <v>11001</v>
      </c>
      <c r="C304">
        <v>4108</v>
      </c>
      <c r="D304">
        <v>4108</v>
      </c>
      <c r="E304" t="s">
        <v>294</v>
      </c>
      <c r="F304" t="s">
        <v>137</v>
      </c>
      <c r="G304" t="s">
        <v>39</v>
      </c>
      <c r="H304" t="s">
        <v>156</v>
      </c>
      <c r="I304">
        <v>3605</v>
      </c>
    </row>
    <row r="305" spans="1:9" x14ac:dyDescent="0.25">
      <c r="A305" s="167">
        <f>+COUNTIF($B$1:B305,Hoja1!$D$10)</f>
        <v>2</v>
      </c>
      <c r="B305">
        <v>11001</v>
      </c>
      <c r="C305">
        <v>4702</v>
      </c>
      <c r="D305">
        <v>4702</v>
      </c>
      <c r="E305" t="s">
        <v>295</v>
      </c>
      <c r="F305" t="s">
        <v>137</v>
      </c>
      <c r="G305" t="s">
        <v>138</v>
      </c>
      <c r="H305" t="s">
        <v>179</v>
      </c>
      <c r="I305">
        <v>5656</v>
      </c>
    </row>
    <row r="306" spans="1:9" x14ac:dyDescent="0.25">
      <c r="A306" s="167">
        <f>+COUNTIF($B$1:B306,Hoja1!$D$10)</f>
        <v>2</v>
      </c>
      <c r="B306">
        <v>11001</v>
      </c>
      <c r="C306">
        <v>4710</v>
      </c>
      <c r="D306">
        <v>4710</v>
      </c>
      <c r="E306" t="s">
        <v>181</v>
      </c>
      <c r="F306" t="s">
        <v>137</v>
      </c>
      <c r="G306" t="s">
        <v>138</v>
      </c>
      <c r="H306" t="s">
        <v>182</v>
      </c>
      <c r="I306">
        <v>2097</v>
      </c>
    </row>
    <row r="307" spans="1:9" x14ac:dyDescent="0.25">
      <c r="A307" s="167">
        <f>+COUNTIF($B$1:B307,Hoja1!$D$10)</f>
        <v>2</v>
      </c>
      <c r="B307">
        <v>11001</v>
      </c>
      <c r="C307">
        <v>4714</v>
      </c>
      <c r="D307">
        <v>4714</v>
      </c>
      <c r="E307" t="s">
        <v>296</v>
      </c>
      <c r="F307" t="s">
        <v>137</v>
      </c>
      <c r="G307" t="s">
        <v>138</v>
      </c>
      <c r="H307" t="s">
        <v>182</v>
      </c>
      <c r="I307">
        <v>160</v>
      </c>
    </row>
    <row r="308" spans="1:9" x14ac:dyDescent="0.25">
      <c r="A308" s="167">
        <f>+COUNTIF($B$1:B308,Hoja1!$D$10)</f>
        <v>2</v>
      </c>
      <c r="B308">
        <v>11001</v>
      </c>
      <c r="C308">
        <v>4719</v>
      </c>
      <c r="D308">
        <v>4719</v>
      </c>
      <c r="E308" t="s">
        <v>297</v>
      </c>
      <c r="F308" t="s">
        <v>137</v>
      </c>
      <c r="G308" t="s">
        <v>138</v>
      </c>
      <c r="H308" t="s">
        <v>182</v>
      </c>
      <c r="I308">
        <v>760</v>
      </c>
    </row>
    <row r="309" spans="1:9" x14ac:dyDescent="0.25">
      <c r="A309" s="167">
        <f>+COUNTIF($B$1:B309,Hoja1!$D$10)</f>
        <v>2</v>
      </c>
      <c r="B309">
        <v>11001</v>
      </c>
      <c r="C309">
        <v>4721</v>
      </c>
      <c r="D309">
        <v>4721</v>
      </c>
      <c r="E309" t="s">
        <v>298</v>
      </c>
      <c r="F309" t="s">
        <v>137</v>
      </c>
      <c r="G309" t="s">
        <v>138</v>
      </c>
      <c r="H309" t="s">
        <v>156</v>
      </c>
      <c r="I309">
        <v>336</v>
      </c>
    </row>
    <row r="310" spans="1:9" x14ac:dyDescent="0.25">
      <c r="A310" s="167">
        <f>+COUNTIF($B$1:B310,Hoja1!$D$10)</f>
        <v>2</v>
      </c>
      <c r="B310">
        <v>11001</v>
      </c>
      <c r="C310">
        <v>4726</v>
      </c>
      <c r="D310">
        <v>4726</v>
      </c>
      <c r="E310" t="s">
        <v>299</v>
      </c>
      <c r="F310" t="s">
        <v>137</v>
      </c>
      <c r="G310" t="s">
        <v>138</v>
      </c>
      <c r="H310" t="s">
        <v>156</v>
      </c>
      <c r="I310">
        <v>4976</v>
      </c>
    </row>
    <row r="311" spans="1:9" x14ac:dyDescent="0.25">
      <c r="A311" s="167">
        <f>+COUNTIF($B$1:B311,Hoja1!$D$10)</f>
        <v>2</v>
      </c>
      <c r="B311">
        <v>11001</v>
      </c>
      <c r="C311">
        <v>4727</v>
      </c>
      <c r="D311">
        <v>4727</v>
      </c>
      <c r="E311" t="s">
        <v>300</v>
      </c>
      <c r="F311" t="s">
        <v>137</v>
      </c>
      <c r="G311" t="s">
        <v>138</v>
      </c>
      <c r="H311" t="s">
        <v>179</v>
      </c>
      <c r="I311">
        <v>5138</v>
      </c>
    </row>
    <row r="312" spans="1:9" x14ac:dyDescent="0.25">
      <c r="A312" s="167">
        <f>+COUNTIF($B$1:B312,Hoja1!$D$10)</f>
        <v>2</v>
      </c>
      <c r="B312">
        <v>11001</v>
      </c>
      <c r="C312">
        <v>4803</v>
      </c>
      <c r="D312">
        <v>4803</v>
      </c>
      <c r="E312" t="s">
        <v>301</v>
      </c>
      <c r="F312" t="s">
        <v>137</v>
      </c>
      <c r="G312" t="s">
        <v>138</v>
      </c>
      <c r="H312" t="s">
        <v>182</v>
      </c>
      <c r="I312">
        <v>36</v>
      </c>
    </row>
    <row r="313" spans="1:9" x14ac:dyDescent="0.25">
      <c r="A313" s="167">
        <f>+COUNTIF($B$1:B313,Hoja1!$D$10)</f>
        <v>2</v>
      </c>
      <c r="B313">
        <v>11001</v>
      </c>
      <c r="C313">
        <v>4806</v>
      </c>
      <c r="D313">
        <v>4806</v>
      </c>
      <c r="E313" t="s">
        <v>302</v>
      </c>
      <c r="F313" t="s">
        <v>137</v>
      </c>
      <c r="G313" t="s">
        <v>138</v>
      </c>
      <c r="H313" t="s">
        <v>182</v>
      </c>
      <c r="I313">
        <v>58</v>
      </c>
    </row>
    <row r="314" spans="1:9" x14ac:dyDescent="0.25">
      <c r="A314" s="167">
        <f>+COUNTIF($B$1:B314,Hoja1!$D$10)</f>
        <v>2</v>
      </c>
      <c r="B314">
        <v>11001</v>
      </c>
      <c r="C314">
        <v>4808</v>
      </c>
      <c r="D314">
        <v>4808</v>
      </c>
      <c r="E314" t="s">
        <v>384</v>
      </c>
      <c r="F314" t="s">
        <v>213</v>
      </c>
      <c r="G314" t="s">
        <v>138</v>
      </c>
      <c r="H314" t="s">
        <v>182</v>
      </c>
      <c r="I314">
        <v>30</v>
      </c>
    </row>
    <row r="315" spans="1:9" x14ac:dyDescent="0.25">
      <c r="A315" s="167">
        <f>+COUNTIF($B$1:B315,Hoja1!$D$10)</f>
        <v>2</v>
      </c>
      <c r="B315">
        <v>11001</v>
      </c>
      <c r="C315">
        <v>4810</v>
      </c>
      <c r="D315">
        <v>4810</v>
      </c>
      <c r="E315" t="s">
        <v>303</v>
      </c>
      <c r="F315" t="s">
        <v>137</v>
      </c>
      <c r="G315" t="s">
        <v>138</v>
      </c>
      <c r="H315" t="s">
        <v>156</v>
      </c>
      <c r="I315">
        <v>1000</v>
      </c>
    </row>
    <row r="316" spans="1:9" x14ac:dyDescent="0.25">
      <c r="A316" s="167">
        <f>+COUNTIF($B$1:B316,Hoja1!$D$10)</f>
        <v>2</v>
      </c>
      <c r="B316">
        <v>11001</v>
      </c>
      <c r="C316">
        <v>4812</v>
      </c>
      <c r="D316">
        <v>4812</v>
      </c>
      <c r="E316" t="s">
        <v>304</v>
      </c>
      <c r="F316" t="s">
        <v>137</v>
      </c>
      <c r="G316" t="s">
        <v>138</v>
      </c>
      <c r="H316" t="s">
        <v>182</v>
      </c>
      <c r="I316">
        <v>13</v>
      </c>
    </row>
    <row r="317" spans="1:9" x14ac:dyDescent="0.25">
      <c r="A317" s="167">
        <f>+COUNTIF($B$1:B317,Hoja1!$D$10)</f>
        <v>2</v>
      </c>
      <c r="B317">
        <v>11001</v>
      </c>
      <c r="C317">
        <v>4813</v>
      </c>
      <c r="D317">
        <v>4813</v>
      </c>
      <c r="E317" t="s">
        <v>184</v>
      </c>
      <c r="F317" t="s">
        <v>137</v>
      </c>
      <c r="G317" t="s">
        <v>138</v>
      </c>
      <c r="H317" t="s">
        <v>182</v>
      </c>
      <c r="I317">
        <v>51894</v>
      </c>
    </row>
    <row r="318" spans="1:9" x14ac:dyDescent="0.25">
      <c r="A318" s="167">
        <f>+COUNTIF($B$1:B318,Hoja1!$D$10)</f>
        <v>2</v>
      </c>
      <c r="B318">
        <v>11001</v>
      </c>
      <c r="C318">
        <v>4822</v>
      </c>
      <c r="D318">
        <v>4822</v>
      </c>
      <c r="E318" t="s">
        <v>305</v>
      </c>
      <c r="F318" t="s">
        <v>137</v>
      </c>
      <c r="G318" t="s">
        <v>138</v>
      </c>
      <c r="H318" t="s">
        <v>156</v>
      </c>
      <c r="I318">
        <v>727</v>
      </c>
    </row>
    <row r="319" spans="1:9" x14ac:dyDescent="0.25">
      <c r="A319" s="167">
        <f>+COUNTIF($B$1:B319,Hoja1!$D$10)</f>
        <v>2</v>
      </c>
      <c r="B319">
        <v>11001</v>
      </c>
      <c r="C319">
        <v>4832</v>
      </c>
      <c r="D319">
        <v>4832</v>
      </c>
      <c r="E319" t="s">
        <v>306</v>
      </c>
      <c r="F319" t="s">
        <v>137</v>
      </c>
      <c r="G319" t="s">
        <v>138</v>
      </c>
      <c r="H319" t="s">
        <v>182</v>
      </c>
      <c r="I319">
        <v>196</v>
      </c>
    </row>
    <row r="320" spans="1:9" x14ac:dyDescent="0.25">
      <c r="A320" s="167">
        <f>+COUNTIF($B$1:B320,Hoja1!$D$10)</f>
        <v>2</v>
      </c>
      <c r="B320">
        <v>11001</v>
      </c>
      <c r="C320">
        <v>4835</v>
      </c>
      <c r="D320">
        <v>4835</v>
      </c>
      <c r="E320" t="s">
        <v>307</v>
      </c>
      <c r="F320" t="s">
        <v>137</v>
      </c>
      <c r="G320" t="s">
        <v>138</v>
      </c>
      <c r="H320" t="s">
        <v>156</v>
      </c>
      <c r="I320">
        <v>952</v>
      </c>
    </row>
    <row r="321" spans="1:9" x14ac:dyDescent="0.25">
      <c r="A321" s="167">
        <f>+COUNTIF($B$1:B321,Hoja1!$D$10)</f>
        <v>2</v>
      </c>
      <c r="B321">
        <v>11001</v>
      </c>
      <c r="C321">
        <v>5802</v>
      </c>
      <c r="D321">
        <v>5802</v>
      </c>
      <c r="E321" t="s">
        <v>185</v>
      </c>
      <c r="F321" t="s">
        <v>137</v>
      </c>
      <c r="G321" t="s">
        <v>138</v>
      </c>
      <c r="H321" t="s">
        <v>130</v>
      </c>
      <c r="I321">
        <v>17100</v>
      </c>
    </row>
    <row r="322" spans="1:9" x14ac:dyDescent="0.25">
      <c r="A322" s="167">
        <f>+COUNTIF($B$1:B322,Hoja1!$D$10)</f>
        <v>2</v>
      </c>
      <c r="B322">
        <v>11001</v>
      </c>
      <c r="C322">
        <v>9104</v>
      </c>
      <c r="D322">
        <v>9104</v>
      </c>
      <c r="E322" t="s">
        <v>308</v>
      </c>
      <c r="F322" t="s">
        <v>137</v>
      </c>
      <c r="G322" t="s">
        <v>39</v>
      </c>
      <c r="H322" t="s">
        <v>156</v>
      </c>
      <c r="I322">
        <v>3167</v>
      </c>
    </row>
    <row r="323" spans="1:9" x14ac:dyDescent="0.25">
      <c r="A323" s="167">
        <f>+COUNTIF($B$1:B323,Hoja1!$D$10)</f>
        <v>2</v>
      </c>
      <c r="B323">
        <v>11001</v>
      </c>
      <c r="C323">
        <v>9107</v>
      </c>
      <c r="D323">
        <v>9107</v>
      </c>
      <c r="E323" t="s">
        <v>309</v>
      </c>
      <c r="F323" t="s">
        <v>137</v>
      </c>
      <c r="G323" t="s">
        <v>39</v>
      </c>
      <c r="H323" t="s">
        <v>156</v>
      </c>
      <c r="I323">
        <v>642</v>
      </c>
    </row>
    <row r="324" spans="1:9" x14ac:dyDescent="0.25">
      <c r="A324" s="167">
        <f>+COUNTIF($B$1:B324,Hoja1!$D$10)</f>
        <v>2</v>
      </c>
      <c r="B324">
        <v>11001</v>
      </c>
      <c r="C324">
        <v>9108</v>
      </c>
      <c r="D324">
        <v>9108</v>
      </c>
      <c r="E324" t="s">
        <v>310</v>
      </c>
      <c r="F324" t="s">
        <v>137</v>
      </c>
      <c r="G324" t="s">
        <v>39</v>
      </c>
      <c r="H324" t="s">
        <v>156</v>
      </c>
      <c r="I324">
        <v>115</v>
      </c>
    </row>
    <row r="325" spans="1:9" x14ac:dyDescent="0.25">
      <c r="A325" s="167">
        <f>+COUNTIF($B$1:B325,Hoja1!$D$10)</f>
        <v>2</v>
      </c>
      <c r="B325">
        <v>11001</v>
      </c>
      <c r="C325">
        <v>9110</v>
      </c>
      <c r="D325">
        <v>9110</v>
      </c>
      <c r="E325" t="s">
        <v>186</v>
      </c>
      <c r="F325" t="s">
        <v>137</v>
      </c>
      <c r="G325" t="s">
        <v>39</v>
      </c>
      <c r="H325" t="s">
        <v>179</v>
      </c>
      <c r="I325">
        <v>205340</v>
      </c>
    </row>
    <row r="326" spans="1:9" x14ac:dyDescent="0.25">
      <c r="A326" s="167">
        <f>+COUNTIF($B$1:B326,Hoja1!$D$10)</f>
        <v>2</v>
      </c>
      <c r="B326">
        <v>11001</v>
      </c>
      <c r="C326">
        <v>9116</v>
      </c>
      <c r="D326">
        <v>9116</v>
      </c>
      <c r="E326" t="s">
        <v>187</v>
      </c>
      <c r="F326" t="s">
        <v>188</v>
      </c>
      <c r="G326" t="s">
        <v>138</v>
      </c>
      <c r="H326" t="s">
        <v>156</v>
      </c>
      <c r="I326">
        <v>223</v>
      </c>
    </row>
    <row r="327" spans="1:9" x14ac:dyDescent="0.25">
      <c r="A327" s="167">
        <f>+COUNTIF($B$1:B327,Hoja1!$D$10)</f>
        <v>2</v>
      </c>
      <c r="B327">
        <v>11001</v>
      </c>
      <c r="C327">
        <v>9117</v>
      </c>
      <c r="D327">
        <v>9117</v>
      </c>
      <c r="E327" t="s">
        <v>311</v>
      </c>
      <c r="F327" t="s">
        <v>137</v>
      </c>
      <c r="G327" t="s">
        <v>138</v>
      </c>
      <c r="H327" t="s">
        <v>182</v>
      </c>
      <c r="I327">
        <v>16</v>
      </c>
    </row>
    <row r="328" spans="1:9" x14ac:dyDescent="0.25">
      <c r="A328" s="167">
        <f>+COUNTIF($B$1:B328,Hoja1!$D$10)</f>
        <v>2</v>
      </c>
      <c r="B328">
        <v>11001</v>
      </c>
      <c r="C328">
        <v>9128</v>
      </c>
      <c r="D328">
        <v>9128</v>
      </c>
      <c r="E328" t="s">
        <v>235</v>
      </c>
      <c r="F328" t="s">
        <v>137</v>
      </c>
      <c r="G328" t="s">
        <v>138</v>
      </c>
      <c r="H328" t="s">
        <v>179</v>
      </c>
      <c r="I328">
        <v>715</v>
      </c>
    </row>
    <row r="329" spans="1:9" x14ac:dyDescent="0.25">
      <c r="A329" s="167">
        <f>+COUNTIF($B$1:B329,Hoja1!$D$10)</f>
        <v>2</v>
      </c>
      <c r="B329">
        <v>11001</v>
      </c>
      <c r="C329">
        <v>9129</v>
      </c>
      <c r="D329">
        <v>9129</v>
      </c>
      <c r="E329" t="s">
        <v>312</v>
      </c>
      <c r="F329" t="s">
        <v>137</v>
      </c>
      <c r="G329" t="s">
        <v>138</v>
      </c>
      <c r="H329" t="s">
        <v>156</v>
      </c>
      <c r="I329">
        <v>1690</v>
      </c>
    </row>
    <row r="330" spans="1:9" x14ac:dyDescent="0.25">
      <c r="A330" s="167">
        <f>+COUNTIF($B$1:B330,Hoja1!$D$10)</f>
        <v>2</v>
      </c>
      <c r="B330">
        <v>11001</v>
      </c>
      <c r="C330">
        <v>9131</v>
      </c>
      <c r="D330">
        <v>9131</v>
      </c>
      <c r="E330" t="s">
        <v>313</v>
      </c>
      <c r="F330" t="s">
        <v>137</v>
      </c>
      <c r="G330" t="s">
        <v>138</v>
      </c>
      <c r="H330" t="s">
        <v>156</v>
      </c>
      <c r="I330">
        <v>1069</v>
      </c>
    </row>
    <row r="331" spans="1:9" x14ac:dyDescent="0.25">
      <c r="A331" s="167">
        <f>+COUNTIF($B$1:B331,Hoja1!$D$10)</f>
        <v>2</v>
      </c>
      <c r="B331">
        <v>11001</v>
      </c>
      <c r="C331">
        <v>9132</v>
      </c>
      <c r="D331">
        <v>9132</v>
      </c>
      <c r="E331" t="s">
        <v>314</v>
      </c>
      <c r="F331" t="s">
        <v>137</v>
      </c>
      <c r="G331" t="s">
        <v>138</v>
      </c>
      <c r="H331" t="s">
        <v>156</v>
      </c>
      <c r="I331">
        <v>154</v>
      </c>
    </row>
    <row r="332" spans="1:9" x14ac:dyDescent="0.25">
      <c r="A332" s="167">
        <f>+COUNTIF($B$1:B332,Hoja1!$D$10)</f>
        <v>2</v>
      </c>
      <c r="B332">
        <v>11001</v>
      </c>
      <c r="C332">
        <v>9899</v>
      </c>
      <c r="D332">
        <v>9899</v>
      </c>
      <c r="E332" t="s">
        <v>315</v>
      </c>
      <c r="F332" t="s">
        <v>137</v>
      </c>
      <c r="G332" t="s">
        <v>138</v>
      </c>
      <c r="H332" t="s">
        <v>156</v>
      </c>
      <c r="I332">
        <v>915</v>
      </c>
    </row>
    <row r="333" spans="1:9" x14ac:dyDescent="0.25">
      <c r="A333" s="167">
        <f>+COUNTIF($B$1:B333,Hoja1!$D$10)</f>
        <v>2</v>
      </c>
      <c r="B333">
        <v>11001</v>
      </c>
      <c r="C333">
        <v>9903</v>
      </c>
      <c r="D333">
        <v>9903</v>
      </c>
      <c r="E333" t="s">
        <v>316</v>
      </c>
      <c r="F333" t="s">
        <v>137</v>
      </c>
      <c r="G333" t="s">
        <v>138</v>
      </c>
      <c r="H333" t="s">
        <v>179</v>
      </c>
      <c r="I333">
        <v>527</v>
      </c>
    </row>
    <row r="334" spans="1:9" x14ac:dyDescent="0.25">
      <c r="A334" s="167">
        <f>+COUNTIF($B$1:B334,Hoja1!$D$10)</f>
        <v>2</v>
      </c>
      <c r="B334">
        <v>11001</v>
      </c>
      <c r="C334">
        <v>9904</v>
      </c>
      <c r="D334">
        <v>9904</v>
      </c>
      <c r="E334" t="s">
        <v>317</v>
      </c>
      <c r="F334" t="s">
        <v>137</v>
      </c>
      <c r="G334" t="s">
        <v>138</v>
      </c>
      <c r="H334" t="s">
        <v>156</v>
      </c>
      <c r="I334">
        <v>2195</v>
      </c>
    </row>
    <row r="335" spans="1:9" x14ac:dyDescent="0.25">
      <c r="A335" s="167">
        <f>+COUNTIF($B$1:B335,Hoja1!$D$10)</f>
        <v>2</v>
      </c>
      <c r="B335">
        <v>11001</v>
      </c>
      <c r="C335">
        <v>9910</v>
      </c>
      <c r="D335">
        <v>9910</v>
      </c>
      <c r="E335" t="s">
        <v>318</v>
      </c>
      <c r="F335" t="s">
        <v>137</v>
      </c>
      <c r="G335" t="s">
        <v>138</v>
      </c>
      <c r="H335" t="s">
        <v>156</v>
      </c>
      <c r="I335">
        <v>43</v>
      </c>
    </row>
    <row r="336" spans="1:9" x14ac:dyDescent="0.25">
      <c r="A336" s="167">
        <f>+COUNTIF($B$1:B336,Hoja1!$D$10)</f>
        <v>2</v>
      </c>
      <c r="B336">
        <v>11001</v>
      </c>
      <c r="C336">
        <v>9913</v>
      </c>
      <c r="D336">
        <v>9913</v>
      </c>
      <c r="E336" t="s">
        <v>319</v>
      </c>
      <c r="F336" t="s">
        <v>137</v>
      </c>
      <c r="G336" t="s">
        <v>138</v>
      </c>
      <c r="H336" t="s">
        <v>156</v>
      </c>
      <c r="I336">
        <v>9863</v>
      </c>
    </row>
    <row r="337" spans="1:9" x14ac:dyDescent="0.25">
      <c r="A337" s="167">
        <f>+COUNTIF($B$1:B337,Hoja1!$D$10)</f>
        <v>2</v>
      </c>
      <c r="B337">
        <v>11001</v>
      </c>
      <c r="C337">
        <v>9914</v>
      </c>
      <c r="D337">
        <v>9914</v>
      </c>
      <c r="E337" t="s">
        <v>320</v>
      </c>
      <c r="F337" t="s">
        <v>137</v>
      </c>
      <c r="G337" t="s">
        <v>138</v>
      </c>
      <c r="H337" t="s">
        <v>156</v>
      </c>
      <c r="I337">
        <v>1282</v>
      </c>
    </row>
    <row r="338" spans="1:9" x14ac:dyDescent="0.25">
      <c r="A338" s="167">
        <f>+COUNTIF($B$1:B338,Hoja1!$D$10)</f>
        <v>2</v>
      </c>
      <c r="B338">
        <v>11001</v>
      </c>
      <c r="C338">
        <v>9915</v>
      </c>
      <c r="D338">
        <v>9915</v>
      </c>
      <c r="E338" t="s">
        <v>321</v>
      </c>
      <c r="F338" t="s">
        <v>137</v>
      </c>
      <c r="G338" t="s">
        <v>138</v>
      </c>
      <c r="H338" t="s">
        <v>156</v>
      </c>
      <c r="I338">
        <v>1344</v>
      </c>
    </row>
    <row r="339" spans="1:9" x14ac:dyDescent="0.25">
      <c r="A339" s="167">
        <f>+COUNTIF($B$1:B339,Hoja1!$D$10)</f>
        <v>2</v>
      </c>
      <c r="B339">
        <v>11001</v>
      </c>
      <c r="C339">
        <v>9923</v>
      </c>
      <c r="D339">
        <v>9923</v>
      </c>
      <c r="E339" t="s">
        <v>322</v>
      </c>
      <c r="F339" t="s">
        <v>137</v>
      </c>
      <c r="G339" t="s">
        <v>138</v>
      </c>
      <c r="H339" t="s">
        <v>156</v>
      </c>
      <c r="I339">
        <v>376</v>
      </c>
    </row>
    <row r="340" spans="1:9" x14ac:dyDescent="0.25">
      <c r="A340" s="167">
        <f>+COUNTIF($B$1:B340,Hoja1!$D$10)</f>
        <v>2</v>
      </c>
      <c r="B340">
        <v>11001</v>
      </c>
      <c r="C340">
        <v>9924</v>
      </c>
      <c r="D340">
        <v>9924</v>
      </c>
      <c r="E340" t="s">
        <v>323</v>
      </c>
      <c r="F340" t="s">
        <v>137</v>
      </c>
      <c r="G340" t="s">
        <v>138</v>
      </c>
      <c r="H340" t="s">
        <v>156</v>
      </c>
      <c r="I340">
        <v>119</v>
      </c>
    </row>
    <row r="341" spans="1:9" x14ac:dyDescent="0.25">
      <c r="A341" s="167">
        <f>+COUNTIF($B$1:B341,Hoja1!$D$10)</f>
        <v>2</v>
      </c>
      <c r="B341">
        <v>11001</v>
      </c>
      <c r="C341">
        <v>9926</v>
      </c>
      <c r="D341">
        <v>9926</v>
      </c>
      <c r="E341" t="s">
        <v>324</v>
      </c>
      <c r="F341" t="s">
        <v>137</v>
      </c>
      <c r="G341" t="s">
        <v>138</v>
      </c>
      <c r="H341" t="s">
        <v>156</v>
      </c>
      <c r="I341">
        <v>7880</v>
      </c>
    </row>
    <row r="342" spans="1:9" x14ac:dyDescent="0.25">
      <c r="A342" s="167">
        <f>+COUNTIF($B$1:B342,Hoja1!$D$10)</f>
        <v>2</v>
      </c>
      <c r="B342">
        <v>11001</v>
      </c>
      <c r="C342">
        <v>9928</v>
      </c>
      <c r="D342">
        <v>9928</v>
      </c>
      <c r="E342" t="s">
        <v>325</v>
      </c>
      <c r="F342" t="s">
        <v>137</v>
      </c>
      <c r="G342" t="s">
        <v>138</v>
      </c>
      <c r="H342" t="s">
        <v>156</v>
      </c>
      <c r="I342">
        <v>282</v>
      </c>
    </row>
    <row r="343" spans="1:9" x14ac:dyDescent="0.25">
      <c r="A343" s="167">
        <f>+COUNTIF($B$1:B343,Hoja1!$D$10)</f>
        <v>2</v>
      </c>
      <c r="B343">
        <v>11001</v>
      </c>
      <c r="C343">
        <v>9929</v>
      </c>
      <c r="D343">
        <v>9929</v>
      </c>
      <c r="E343" t="s">
        <v>194</v>
      </c>
      <c r="F343" t="s">
        <v>195</v>
      </c>
      <c r="G343" t="s">
        <v>39</v>
      </c>
      <c r="H343" t="s">
        <v>130</v>
      </c>
      <c r="I343">
        <v>2</v>
      </c>
    </row>
    <row r="344" spans="1:9" x14ac:dyDescent="0.25">
      <c r="A344" s="167">
        <f>+COUNTIF($B$1:B344,Hoja1!$D$10)</f>
        <v>2</v>
      </c>
      <c r="B344">
        <v>11001</v>
      </c>
      <c r="C344">
        <v>9931</v>
      </c>
      <c r="D344">
        <v>9931</v>
      </c>
      <c r="E344" t="s">
        <v>439</v>
      </c>
      <c r="F344" t="s">
        <v>137</v>
      </c>
      <c r="G344" t="s">
        <v>138</v>
      </c>
      <c r="H344" t="s">
        <v>156</v>
      </c>
      <c r="I344">
        <v>42</v>
      </c>
    </row>
    <row r="345" spans="1:9" x14ac:dyDescent="0.25">
      <c r="A345" s="167">
        <f>+COUNTIF($B$1:B345,Hoja1!$D$10)</f>
        <v>2</v>
      </c>
      <c r="B345">
        <v>11001</v>
      </c>
      <c r="C345">
        <v>9932</v>
      </c>
      <c r="D345">
        <v>9932</v>
      </c>
      <c r="E345" t="s">
        <v>326</v>
      </c>
      <c r="F345" t="s">
        <v>137</v>
      </c>
      <c r="G345" t="s">
        <v>138</v>
      </c>
      <c r="H345" t="s">
        <v>156</v>
      </c>
      <c r="I345">
        <v>54</v>
      </c>
    </row>
    <row r="346" spans="1:9" x14ac:dyDescent="0.25">
      <c r="A346" s="167">
        <f>+COUNTIF($B$1:B346,Hoja1!$D$10)</f>
        <v>2</v>
      </c>
      <c r="B346">
        <v>13001</v>
      </c>
      <c r="C346">
        <v>1117</v>
      </c>
      <c r="D346">
        <v>1117</v>
      </c>
      <c r="E346" t="s">
        <v>238</v>
      </c>
      <c r="F346" t="s">
        <v>137</v>
      </c>
      <c r="G346" t="s">
        <v>39</v>
      </c>
      <c r="H346" t="s">
        <v>130</v>
      </c>
      <c r="I346">
        <v>9</v>
      </c>
    </row>
    <row r="347" spans="1:9" x14ac:dyDescent="0.25">
      <c r="A347" s="167">
        <f>+COUNTIF($B$1:B347,Hoja1!$D$10)</f>
        <v>2</v>
      </c>
      <c r="B347">
        <v>13001</v>
      </c>
      <c r="C347">
        <v>1205</v>
      </c>
      <c r="D347">
        <v>1205</v>
      </c>
      <c r="E347" t="s">
        <v>329</v>
      </c>
      <c r="F347" t="s">
        <v>222</v>
      </c>
      <c r="G347" t="s">
        <v>39</v>
      </c>
      <c r="H347" t="s">
        <v>130</v>
      </c>
      <c r="I347">
        <v>18127</v>
      </c>
    </row>
    <row r="348" spans="1:9" x14ac:dyDescent="0.25">
      <c r="A348" s="167">
        <f>+COUNTIF($B$1:B348,Hoja1!$D$10)</f>
        <v>2</v>
      </c>
      <c r="B348">
        <v>13001</v>
      </c>
      <c r="C348">
        <v>1212</v>
      </c>
      <c r="D348">
        <v>1212</v>
      </c>
      <c r="E348" t="s">
        <v>241</v>
      </c>
      <c r="F348" t="s">
        <v>242</v>
      </c>
      <c r="G348" t="s">
        <v>39</v>
      </c>
      <c r="H348" t="s">
        <v>130</v>
      </c>
      <c r="I348">
        <v>17</v>
      </c>
    </row>
    <row r="349" spans="1:9" x14ac:dyDescent="0.25">
      <c r="A349" s="167">
        <f>+COUNTIF($B$1:B349,Hoja1!$D$10)</f>
        <v>2</v>
      </c>
      <c r="B349">
        <v>13001</v>
      </c>
      <c r="C349">
        <v>1701</v>
      </c>
      <c r="D349">
        <v>1701</v>
      </c>
      <c r="E349" t="s">
        <v>212</v>
      </c>
      <c r="F349" t="s">
        <v>137</v>
      </c>
      <c r="G349" t="s">
        <v>138</v>
      </c>
      <c r="H349" t="s">
        <v>130</v>
      </c>
      <c r="I349">
        <v>1</v>
      </c>
    </row>
    <row r="350" spans="1:9" x14ac:dyDescent="0.25">
      <c r="A350" s="167">
        <f>+COUNTIF($B$1:B350,Hoja1!$D$10)</f>
        <v>2</v>
      </c>
      <c r="B350">
        <v>13001</v>
      </c>
      <c r="C350">
        <v>1706</v>
      </c>
      <c r="D350">
        <v>1706</v>
      </c>
      <c r="E350" t="s">
        <v>139</v>
      </c>
      <c r="F350" t="s">
        <v>137</v>
      </c>
      <c r="G350" t="s">
        <v>138</v>
      </c>
      <c r="H350" t="s">
        <v>130</v>
      </c>
      <c r="I350">
        <v>32</v>
      </c>
    </row>
    <row r="351" spans="1:9" x14ac:dyDescent="0.25">
      <c r="A351" s="167">
        <f>+COUNTIF($B$1:B351,Hoja1!$D$10)</f>
        <v>2</v>
      </c>
      <c r="B351">
        <v>13001</v>
      </c>
      <c r="C351">
        <v>1707</v>
      </c>
      <c r="D351">
        <v>1707</v>
      </c>
      <c r="E351" t="s">
        <v>245</v>
      </c>
      <c r="F351" t="s">
        <v>137</v>
      </c>
      <c r="G351" t="s">
        <v>138</v>
      </c>
      <c r="H351" t="s">
        <v>130</v>
      </c>
      <c r="I351">
        <v>31</v>
      </c>
    </row>
    <row r="352" spans="1:9" x14ac:dyDescent="0.25">
      <c r="A352" s="167">
        <f>+COUNTIF($B$1:B352,Hoja1!$D$10)</f>
        <v>2</v>
      </c>
      <c r="B352">
        <v>13001</v>
      </c>
      <c r="C352">
        <v>1707</v>
      </c>
      <c r="D352">
        <v>1708</v>
      </c>
      <c r="E352" t="s">
        <v>245</v>
      </c>
      <c r="F352" t="s">
        <v>222</v>
      </c>
      <c r="G352" t="s">
        <v>138</v>
      </c>
      <c r="H352" t="s">
        <v>130</v>
      </c>
      <c r="I352">
        <v>55</v>
      </c>
    </row>
    <row r="353" spans="1:9" x14ac:dyDescent="0.25">
      <c r="A353" s="167">
        <f>+COUNTIF($B$1:B353,Hoja1!$D$10)</f>
        <v>2</v>
      </c>
      <c r="B353">
        <v>13001</v>
      </c>
      <c r="C353">
        <v>1713</v>
      </c>
      <c r="D353">
        <v>1713</v>
      </c>
      <c r="E353" t="s">
        <v>214</v>
      </c>
      <c r="F353" t="s">
        <v>190</v>
      </c>
      <c r="G353" t="s">
        <v>138</v>
      </c>
      <c r="H353" t="s">
        <v>130</v>
      </c>
      <c r="I353">
        <v>6</v>
      </c>
    </row>
    <row r="354" spans="1:9" x14ac:dyDescent="0.25">
      <c r="A354" s="167">
        <f>+COUNTIF($B$1:B354,Hoja1!$D$10)</f>
        <v>2</v>
      </c>
      <c r="B354">
        <v>13001</v>
      </c>
      <c r="C354">
        <v>1714</v>
      </c>
      <c r="D354">
        <v>1714</v>
      </c>
      <c r="E354" t="s">
        <v>144</v>
      </c>
      <c r="F354" t="s">
        <v>137</v>
      </c>
      <c r="G354" t="s">
        <v>138</v>
      </c>
      <c r="H354" t="s">
        <v>130</v>
      </c>
      <c r="I354">
        <v>19</v>
      </c>
    </row>
    <row r="355" spans="1:9" x14ac:dyDescent="0.25">
      <c r="A355" s="167">
        <f>+COUNTIF($B$1:B355,Hoja1!$D$10)</f>
        <v>2</v>
      </c>
      <c r="B355">
        <v>13001</v>
      </c>
      <c r="C355">
        <v>1718</v>
      </c>
      <c r="D355">
        <v>1724</v>
      </c>
      <c r="E355" t="s">
        <v>145</v>
      </c>
      <c r="F355" t="s">
        <v>222</v>
      </c>
      <c r="G355" t="s">
        <v>138</v>
      </c>
      <c r="H355" t="s">
        <v>130</v>
      </c>
      <c r="I355">
        <v>4462</v>
      </c>
    </row>
    <row r="356" spans="1:9" x14ac:dyDescent="0.25">
      <c r="A356" s="167">
        <f>+COUNTIF($B$1:B356,Hoja1!$D$10)</f>
        <v>2</v>
      </c>
      <c r="B356">
        <v>13001</v>
      </c>
      <c r="C356">
        <v>1806</v>
      </c>
      <c r="D356">
        <v>1806</v>
      </c>
      <c r="E356" t="s">
        <v>217</v>
      </c>
      <c r="F356" t="s">
        <v>137</v>
      </c>
      <c r="G356" t="s">
        <v>138</v>
      </c>
      <c r="H356" t="s">
        <v>130</v>
      </c>
      <c r="I356">
        <v>1284</v>
      </c>
    </row>
    <row r="357" spans="1:9" x14ac:dyDescent="0.25">
      <c r="A357" s="167">
        <f>+COUNTIF($B$1:B357,Hoja1!$D$10)</f>
        <v>2</v>
      </c>
      <c r="B357">
        <v>13001</v>
      </c>
      <c r="C357">
        <v>1813</v>
      </c>
      <c r="D357">
        <v>1813</v>
      </c>
      <c r="E357" t="s">
        <v>254</v>
      </c>
      <c r="F357" t="s">
        <v>137</v>
      </c>
      <c r="G357" t="s">
        <v>138</v>
      </c>
      <c r="H357" t="s">
        <v>130</v>
      </c>
      <c r="I357">
        <v>10</v>
      </c>
    </row>
    <row r="358" spans="1:9" x14ac:dyDescent="0.25">
      <c r="A358" s="167">
        <f>+COUNTIF($B$1:B358,Hoja1!$D$10)</f>
        <v>2</v>
      </c>
      <c r="B358">
        <v>13001</v>
      </c>
      <c r="C358">
        <v>1826</v>
      </c>
      <c r="D358">
        <v>1826</v>
      </c>
      <c r="E358" t="s">
        <v>151</v>
      </c>
      <c r="F358" t="s">
        <v>137</v>
      </c>
      <c r="G358" t="s">
        <v>138</v>
      </c>
      <c r="H358" t="s">
        <v>130</v>
      </c>
      <c r="I358">
        <v>97</v>
      </c>
    </row>
    <row r="359" spans="1:9" x14ac:dyDescent="0.25">
      <c r="A359" s="167">
        <f>+COUNTIF($B$1:B359,Hoja1!$D$10)</f>
        <v>2</v>
      </c>
      <c r="B359">
        <v>13001</v>
      </c>
      <c r="C359">
        <v>1832</v>
      </c>
      <c r="D359">
        <v>1832</v>
      </c>
      <c r="E359" t="s">
        <v>331</v>
      </c>
      <c r="F359" t="s">
        <v>222</v>
      </c>
      <c r="G359" t="s">
        <v>138</v>
      </c>
      <c r="H359" t="s">
        <v>130</v>
      </c>
      <c r="I359">
        <v>5907</v>
      </c>
    </row>
    <row r="360" spans="1:9" x14ac:dyDescent="0.25">
      <c r="A360" s="167">
        <f>+COUNTIF($B$1:B360,Hoja1!$D$10)</f>
        <v>2</v>
      </c>
      <c r="B360">
        <v>13001</v>
      </c>
      <c r="C360">
        <v>1833</v>
      </c>
      <c r="D360">
        <v>1834</v>
      </c>
      <c r="E360" t="s">
        <v>437</v>
      </c>
      <c r="F360" t="s">
        <v>222</v>
      </c>
      <c r="G360" t="s">
        <v>138</v>
      </c>
      <c r="H360" t="s">
        <v>130</v>
      </c>
      <c r="I360">
        <v>6012</v>
      </c>
    </row>
    <row r="361" spans="1:9" x14ac:dyDescent="0.25">
      <c r="A361" s="167">
        <f>+COUNTIF($B$1:B361,Hoja1!$D$10)</f>
        <v>2</v>
      </c>
      <c r="B361">
        <v>13001</v>
      </c>
      <c r="C361">
        <v>1835</v>
      </c>
      <c r="D361">
        <v>1835</v>
      </c>
      <c r="E361" t="s">
        <v>258</v>
      </c>
      <c r="F361" t="s">
        <v>137</v>
      </c>
      <c r="G361" t="s">
        <v>138</v>
      </c>
      <c r="H361" t="s">
        <v>130</v>
      </c>
      <c r="I361">
        <v>252</v>
      </c>
    </row>
    <row r="362" spans="1:9" x14ac:dyDescent="0.25">
      <c r="A362" s="167">
        <f>+COUNTIF($B$1:B362,Hoja1!$D$10)</f>
        <v>2</v>
      </c>
      <c r="B362">
        <v>13001</v>
      </c>
      <c r="C362">
        <v>2102</v>
      </c>
      <c r="D362">
        <v>2102</v>
      </c>
      <c r="E362" t="s">
        <v>154</v>
      </c>
      <c r="F362" t="s">
        <v>137</v>
      </c>
      <c r="G362" t="s">
        <v>39</v>
      </c>
      <c r="H362" t="s">
        <v>130</v>
      </c>
      <c r="I362">
        <v>2647</v>
      </c>
    </row>
    <row r="363" spans="1:9" x14ac:dyDescent="0.25">
      <c r="A363" s="167">
        <f>+COUNTIF($B$1:B363,Hoja1!$D$10)</f>
        <v>2</v>
      </c>
      <c r="B363">
        <v>13001</v>
      </c>
      <c r="C363">
        <v>2104</v>
      </c>
      <c r="D363">
        <v>2104</v>
      </c>
      <c r="E363" t="s">
        <v>155</v>
      </c>
      <c r="F363" t="s">
        <v>137</v>
      </c>
      <c r="G363" t="s">
        <v>39</v>
      </c>
      <c r="H363" t="s">
        <v>156</v>
      </c>
      <c r="I363">
        <v>296</v>
      </c>
    </row>
    <row r="364" spans="1:9" x14ac:dyDescent="0.25">
      <c r="A364" s="167">
        <f>+COUNTIF($B$1:B364,Hoja1!$D$10)</f>
        <v>2</v>
      </c>
      <c r="B364">
        <v>13001</v>
      </c>
      <c r="C364">
        <v>2211</v>
      </c>
      <c r="D364">
        <v>2211</v>
      </c>
      <c r="E364" t="s">
        <v>332</v>
      </c>
      <c r="F364" t="s">
        <v>222</v>
      </c>
      <c r="G364" t="s">
        <v>39</v>
      </c>
      <c r="H364" t="s">
        <v>156</v>
      </c>
      <c r="I364">
        <v>1467</v>
      </c>
    </row>
    <row r="365" spans="1:9" x14ac:dyDescent="0.25">
      <c r="A365" s="167">
        <f>+COUNTIF($B$1:B365,Hoja1!$D$10)</f>
        <v>2</v>
      </c>
      <c r="B365">
        <v>13001</v>
      </c>
      <c r="C365">
        <v>2709</v>
      </c>
      <c r="D365">
        <v>2709</v>
      </c>
      <c r="E365" t="s">
        <v>205</v>
      </c>
      <c r="F365" t="s">
        <v>137</v>
      </c>
      <c r="G365" t="s">
        <v>138</v>
      </c>
      <c r="H365" t="s">
        <v>156</v>
      </c>
      <c r="I365">
        <v>70</v>
      </c>
    </row>
    <row r="366" spans="1:9" x14ac:dyDescent="0.25">
      <c r="A366" s="167">
        <f>+COUNTIF($B$1:B366,Hoja1!$D$10)</f>
        <v>2</v>
      </c>
      <c r="B366">
        <v>13001</v>
      </c>
      <c r="C366">
        <v>2713</v>
      </c>
      <c r="D366">
        <v>2713</v>
      </c>
      <c r="E366" t="s">
        <v>265</v>
      </c>
      <c r="F366" t="s">
        <v>137</v>
      </c>
      <c r="G366" t="s">
        <v>138</v>
      </c>
      <c r="H366" t="s">
        <v>156</v>
      </c>
      <c r="I366">
        <v>604</v>
      </c>
    </row>
    <row r="367" spans="1:9" x14ac:dyDescent="0.25">
      <c r="A367" s="167">
        <f>+COUNTIF($B$1:B367,Hoja1!$D$10)</f>
        <v>2</v>
      </c>
      <c r="B367">
        <v>13001</v>
      </c>
      <c r="C367">
        <v>2720</v>
      </c>
      <c r="D367">
        <v>2720</v>
      </c>
      <c r="E367" t="s">
        <v>161</v>
      </c>
      <c r="F367" t="s">
        <v>162</v>
      </c>
      <c r="G367" t="s">
        <v>138</v>
      </c>
      <c r="H367" t="s">
        <v>156</v>
      </c>
      <c r="I367">
        <v>33</v>
      </c>
    </row>
    <row r="368" spans="1:9" x14ac:dyDescent="0.25">
      <c r="A368" s="167">
        <f>+COUNTIF($B$1:B368,Hoja1!$D$10)</f>
        <v>2</v>
      </c>
      <c r="B368">
        <v>13001</v>
      </c>
      <c r="C368">
        <v>2825</v>
      </c>
      <c r="D368">
        <v>2825</v>
      </c>
      <c r="E368" t="s">
        <v>221</v>
      </c>
      <c r="F368" t="s">
        <v>222</v>
      </c>
      <c r="G368" t="s">
        <v>138</v>
      </c>
      <c r="H368" t="s">
        <v>156</v>
      </c>
      <c r="I368">
        <v>4043</v>
      </c>
    </row>
    <row r="369" spans="1:9" x14ac:dyDescent="0.25">
      <c r="A369" s="167">
        <f>+COUNTIF($B$1:B369,Hoja1!$D$10)</f>
        <v>2</v>
      </c>
      <c r="B369">
        <v>13001</v>
      </c>
      <c r="C369">
        <v>2829</v>
      </c>
      <c r="D369">
        <v>2829</v>
      </c>
      <c r="E369" t="s">
        <v>170</v>
      </c>
      <c r="F369" t="s">
        <v>137</v>
      </c>
      <c r="G369" t="s">
        <v>138</v>
      </c>
      <c r="H369" t="s">
        <v>156</v>
      </c>
      <c r="I369">
        <v>166</v>
      </c>
    </row>
    <row r="370" spans="1:9" x14ac:dyDescent="0.25">
      <c r="A370" s="167">
        <f>+COUNTIF($B$1:B370,Hoja1!$D$10)</f>
        <v>2</v>
      </c>
      <c r="B370">
        <v>13001</v>
      </c>
      <c r="C370">
        <v>2850</v>
      </c>
      <c r="D370">
        <v>2850</v>
      </c>
      <c r="E370" t="s">
        <v>225</v>
      </c>
      <c r="F370" t="s">
        <v>226</v>
      </c>
      <c r="G370" t="s">
        <v>138</v>
      </c>
      <c r="H370" t="s">
        <v>156</v>
      </c>
      <c r="I370">
        <v>132</v>
      </c>
    </row>
    <row r="371" spans="1:9" x14ac:dyDescent="0.25">
      <c r="A371" s="167">
        <f>+COUNTIF($B$1:B371,Hoja1!$D$10)</f>
        <v>2</v>
      </c>
      <c r="B371">
        <v>13001</v>
      </c>
      <c r="C371">
        <v>3103</v>
      </c>
      <c r="D371">
        <v>3103</v>
      </c>
      <c r="E371" t="s">
        <v>333</v>
      </c>
      <c r="F371" t="s">
        <v>222</v>
      </c>
      <c r="G371" t="s">
        <v>39</v>
      </c>
      <c r="H371" t="s">
        <v>156</v>
      </c>
      <c r="I371">
        <v>3607</v>
      </c>
    </row>
    <row r="372" spans="1:9" x14ac:dyDescent="0.25">
      <c r="A372" s="167">
        <f>+COUNTIF($B$1:B372,Hoja1!$D$10)</f>
        <v>2</v>
      </c>
      <c r="B372">
        <v>13001</v>
      </c>
      <c r="C372">
        <v>3114</v>
      </c>
      <c r="D372">
        <v>3114</v>
      </c>
      <c r="E372" t="s">
        <v>227</v>
      </c>
      <c r="F372" t="s">
        <v>190</v>
      </c>
      <c r="G372" t="s">
        <v>39</v>
      </c>
      <c r="H372" t="s">
        <v>179</v>
      </c>
      <c r="I372">
        <v>14</v>
      </c>
    </row>
    <row r="373" spans="1:9" x14ac:dyDescent="0.25">
      <c r="A373" s="167">
        <f>+COUNTIF($B$1:B373,Hoja1!$D$10)</f>
        <v>2</v>
      </c>
      <c r="B373">
        <v>13001</v>
      </c>
      <c r="C373">
        <v>3705</v>
      </c>
      <c r="D373">
        <v>3705</v>
      </c>
      <c r="E373" t="s">
        <v>334</v>
      </c>
      <c r="F373" t="s">
        <v>222</v>
      </c>
      <c r="G373" t="s">
        <v>138</v>
      </c>
      <c r="H373" t="s">
        <v>156</v>
      </c>
      <c r="I373">
        <v>9650</v>
      </c>
    </row>
    <row r="374" spans="1:9" x14ac:dyDescent="0.25">
      <c r="A374" s="167">
        <f>+COUNTIF($B$1:B374,Hoja1!$D$10)</f>
        <v>2</v>
      </c>
      <c r="B374">
        <v>13001</v>
      </c>
      <c r="C374">
        <v>3710</v>
      </c>
      <c r="D374">
        <v>3710</v>
      </c>
      <c r="E374" t="s">
        <v>229</v>
      </c>
      <c r="F374" t="s">
        <v>222</v>
      </c>
      <c r="G374" t="s">
        <v>138</v>
      </c>
      <c r="H374" t="s">
        <v>156</v>
      </c>
      <c r="I374">
        <v>2277</v>
      </c>
    </row>
    <row r="375" spans="1:9" x14ac:dyDescent="0.25">
      <c r="A375" s="167">
        <f>+COUNTIF($B$1:B375,Hoja1!$D$10)</f>
        <v>2</v>
      </c>
      <c r="B375">
        <v>13001</v>
      </c>
      <c r="C375">
        <v>3817</v>
      </c>
      <c r="D375">
        <v>3817</v>
      </c>
      <c r="E375" t="s">
        <v>335</v>
      </c>
      <c r="F375" t="s">
        <v>336</v>
      </c>
      <c r="G375" t="s">
        <v>138</v>
      </c>
      <c r="H375" t="s">
        <v>156</v>
      </c>
      <c r="I375">
        <v>60</v>
      </c>
    </row>
    <row r="376" spans="1:9" x14ac:dyDescent="0.25">
      <c r="A376" s="167">
        <f>+COUNTIF($B$1:B376,Hoja1!$D$10)</f>
        <v>2</v>
      </c>
      <c r="B376">
        <v>13001</v>
      </c>
      <c r="C376">
        <v>4826</v>
      </c>
      <c r="D376">
        <v>4826</v>
      </c>
      <c r="E376" t="s">
        <v>337</v>
      </c>
      <c r="F376" t="s">
        <v>222</v>
      </c>
      <c r="G376" t="s">
        <v>138</v>
      </c>
      <c r="H376" t="s">
        <v>156</v>
      </c>
      <c r="I376">
        <v>44</v>
      </c>
    </row>
    <row r="377" spans="1:9" x14ac:dyDescent="0.25">
      <c r="A377" s="167">
        <f>+COUNTIF($B$1:B377,Hoja1!$D$10)</f>
        <v>2</v>
      </c>
      <c r="B377">
        <v>13001</v>
      </c>
      <c r="C377">
        <v>9105</v>
      </c>
      <c r="D377">
        <v>9105</v>
      </c>
      <c r="E377" t="s">
        <v>338</v>
      </c>
      <c r="F377" t="s">
        <v>222</v>
      </c>
      <c r="G377" t="s">
        <v>39</v>
      </c>
      <c r="H377" t="s">
        <v>130</v>
      </c>
      <c r="I377">
        <v>789</v>
      </c>
    </row>
    <row r="378" spans="1:9" x14ac:dyDescent="0.25">
      <c r="A378" s="167">
        <f>+COUNTIF($B$1:B378,Hoja1!$D$10)</f>
        <v>2</v>
      </c>
      <c r="B378">
        <v>13001</v>
      </c>
      <c r="C378">
        <v>9110</v>
      </c>
      <c r="D378">
        <v>9110</v>
      </c>
      <c r="E378" t="s">
        <v>186</v>
      </c>
      <c r="F378" t="s">
        <v>137</v>
      </c>
      <c r="G378" t="s">
        <v>39</v>
      </c>
      <c r="H378" t="s">
        <v>179</v>
      </c>
      <c r="I378">
        <v>13094</v>
      </c>
    </row>
    <row r="379" spans="1:9" x14ac:dyDescent="0.25">
      <c r="A379" s="167">
        <f>+COUNTIF($B$1:B379,Hoja1!$D$10)</f>
        <v>2</v>
      </c>
      <c r="B379">
        <v>13001</v>
      </c>
      <c r="C379">
        <v>9121</v>
      </c>
      <c r="D379">
        <v>9121</v>
      </c>
      <c r="E379" t="s">
        <v>339</v>
      </c>
      <c r="F379" t="s">
        <v>222</v>
      </c>
      <c r="G379" t="s">
        <v>138</v>
      </c>
      <c r="H379" t="s">
        <v>156</v>
      </c>
      <c r="I379">
        <v>2663</v>
      </c>
    </row>
    <row r="380" spans="1:9" x14ac:dyDescent="0.25">
      <c r="A380" s="167">
        <f>+COUNTIF($B$1:B380,Hoja1!$D$10)</f>
        <v>2</v>
      </c>
      <c r="B380">
        <v>13244</v>
      </c>
      <c r="C380">
        <v>1205</v>
      </c>
      <c r="D380">
        <v>1205</v>
      </c>
      <c r="E380" t="s">
        <v>329</v>
      </c>
      <c r="F380" t="s">
        <v>222</v>
      </c>
      <c r="G380" t="s">
        <v>39</v>
      </c>
      <c r="H380" t="s">
        <v>130</v>
      </c>
      <c r="I380">
        <v>808</v>
      </c>
    </row>
    <row r="381" spans="1:9" x14ac:dyDescent="0.25">
      <c r="A381" s="167">
        <f>+COUNTIF($B$1:B381,Hoja1!$D$10)</f>
        <v>2</v>
      </c>
      <c r="B381">
        <v>13244</v>
      </c>
      <c r="C381">
        <v>9110</v>
      </c>
      <c r="D381">
        <v>9110</v>
      </c>
      <c r="E381" t="s">
        <v>186</v>
      </c>
      <c r="F381" t="s">
        <v>137</v>
      </c>
      <c r="G381" t="s">
        <v>39</v>
      </c>
      <c r="H381" t="s">
        <v>179</v>
      </c>
      <c r="I381">
        <v>129</v>
      </c>
    </row>
    <row r="382" spans="1:9" x14ac:dyDescent="0.25">
      <c r="A382" s="167">
        <f>+COUNTIF($B$1:B382,Hoja1!$D$10)</f>
        <v>2</v>
      </c>
      <c r="B382">
        <v>13430</v>
      </c>
      <c r="C382">
        <v>1205</v>
      </c>
      <c r="D382">
        <v>1205</v>
      </c>
      <c r="E382" t="s">
        <v>329</v>
      </c>
      <c r="F382" t="s">
        <v>222</v>
      </c>
      <c r="G382" t="s">
        <v>39</v>
      </c>
      <c r="H382" t="s">
        <v>130</v>
      </c>
      <c r="I382">
        <v>1508</v>
      </c>
    </row>
    <row r="383" spans="1:9" x14ac:dyDescent="0.25">
      <c r="A383" s="167">
        <f>+COUNTIF($B$1:B383,Hoja1!$D$10)</f>
        <v>2</v>
      </c>
      <c r="B383">
        <v>13430</v>
      </c>
      <c r="C383">
        <v>1213</v>
      </c>
      <c r="D383">
        <v>1213</v>
      </c>
      <c r="E383" t="s">
        <v>340</v>
      </c>
      <c r="F383" t="s">
        <v>341</v>
      </c>
      <c r="G383" t="s">
        <v>39</v>
      </c>
      <c r="H383" t="s">
        <v>130</v>
      </c>
      <c r="I383">
        <v>33</v>
      </c>
    </row>
    <row r="384" spans="1:9" x14ac:dyDescent="0.25">
      <c r="A384" s="167">
        <f>+COUNTIF($B$1:B384,Hoja1!$D$10)</f>
        <v>2</v>
      </c>
      <c r="B384">
        <v>13430</v>
      </c>
      <c r="C384">
        <v>2104</v>
      </c>
      <c r="D384">
        <v>2104</v>
      </c>
      <c r="E384" t="s">
        <v>155</v>
      </c>
      <c r="F384" t="s">
        <v>137</v>
      </c>
      <c r="G384" t="s">
        <v>39</v>
      </c>
      <c r="H384" t="s">
        <v>156</v>
      </c>
      <c r="I384">
        <v>27</v>
      </c>
    </row>
    <row r="385" spans="1:9" x14ac:dyDescent="0.25">
      <c r="A385" s="167">
        <f>+COUNTIF($B$1:B385,Hoja1!$D$10)</f>
        <v>2</v>
      </c>
      <c r="B385">
        <v>13442</v>
      </c>
      <c r="C385">
        <v>9110</v>
      </c>
      <c r="D385">
        <v>9110</v>
      </c>
      <c r="E385" t="s">
        <v>186</v>
      </c>
      <c r="F385" t="s">
        <v>137</v>
      </c>
      <c r="G385" t="s">
        <v>39</v>
      </c>
      <c r="H385" t="s">
        <v>179</v>
      </c>
      <c r="I385">
        <v>72</v>
      </c>
    </row>
    <row r="386" spans="1:9" x14ac:dyDescent="0.25">
      <c r="A386" s="167">
        <f>+COUNTIF($B$1:B386,Hoja1!$D$10)</f>
        <v>2</v>
      </c>
      <c r="B386">
        <v>13468</v>
      </c>
      <c r="C386">
        <v>1205</v>
      </c>
      <c r="D386">
        <v>1205</v>
      </c>
      <c r="E386" t="s">
        <v>329</v>
      </c>
      <c r="F386" t="s">
        <v>222</v>
      </c>
      <c r="G386" t="s">
        <v>39</v>
      </c>
      <c r="H386" t="s">
        <v>130</v>
      </c>
      <c r="I386">
        <v>820</v>
      </c>
    </row>
    <row r="387" spans="1:9" x14ac:dyDescent="0.25">
      <c r="A387" s="167">
        <f>+COUNTIF($B$1:B387,Hoja1!$D$10)</f>
        <v>2</v>
      </c>
      <c r="B387">
        <v>13468</v>
      </c>
      <c r="C387">
        <v>2104</v>
      </c>
      <c r="D387">
        <v>2104</v>
      </c>
      <c r="E387" t="s">
        <v>155</v>
      </c>
      <c r="F387" t="s">
        <v>137</v>
      </c>
      <c r="G387" t="s">
        <v>39</v>
      </c>
      <c r="H387" t="s">
        <v>156</v>
      </c>
      <c r="I387">
        <v>23</v>
      </c>
    </row>
    <row r="388" spans="1:9" x14ac:dyDescent="0.25">
      <c r="A388" s="167">
        <f>+COUNTIF($B$1:B388,Hoja1!$D$10)</f>
        <v>2</v>
      </c>
      <c r="B388">
        <v>13468</v>
      </c>
      <c r="C388">
        <v>9110</v>
      </c>
      <c r="D388">
        <v>9110</v>
      </c>
      <c r="E388" t="s">
        <v>186</v>
      </c>
      <c r="F388" t="s">
        <v>137</v>
      </c>
      <c r="G388" t="s">
        <v>39</v>
      </c>
      <c r="H388" t="s">
        <v>179</v>
      </c>
      <c r="I388">
        <v>59</v>
      </c>
    </row>
    <row r="389" spans="1:9" x14ac:dyDescent="0.25">
      <c r="A389" s="167">
        <f>+COUNTIF($B$1:B389,Hoja1!$D$10)</f>
        <v>2</v>
      </c>
      <c r="B389">
        <v>13654</v>
      </c>
      <c r="C389">
        <v>9110</v>
      </c>
      <c r="D389">
        <v>9110</v>
      </c>
      <c r="E389" t="s">
        <v>186</v>
      </c>
      <c r="F389" t="s">
        <v>137</v>
      </c>
      <c r="G389" t="s">
        <v>39</v>
      </c>
      <c r="H389" t="s">
        <v>179</v>
      </c>
      <c r="I389">
        <v>18</v>
      </c>
    </row>
    <row r="390" spans="1:9" x14ac:dyDescent="0.25">
      <c r="A390" s="167">
        <f>+COUNTIF($B$1:B390,Hoja1!$D$10)</f>
        <v>2</v>
      </c>
      <c r="B390">
        <v>13657</v>
      </c>
      <c r="C390">
        <v>1205</v>
      </c>
      <c r="D390">
        <v>1205</v>
      </c>
      <c r="E390" t="s">
        <v>329</v>
      </c>
      <c r="F390" t="s">
        <v>222</v>
      </c>
      <c r="G390" t="s">
        <v>39</v>
      </c>
      <c r="H390" t="s">
        <v>130</v>
      </c>
      <c r="I390">
        <v>1245</v>
      </c>
    </row>
    <row r="391" spans="1:9" x14ac:dyDescent="0.25">
      <c r="A391" s="167">
        <f>+COUNTIF($B$1:B391,Hoja1!$D$10)</f>
        <v>2</v>
      </c>
      <c r="B391">
        <v>13688</v>
      </c>
      <c r="C391">
        <v>2104</v>
      </c>
      <c r="D391">
        <v>2104</v>
      </c>
      <c r="E391" t="s">
        <v>155</v>
      </c>
      <c r="F391" t="s">
        <v>137</v>
      </c>
      <c r="G391" t="s">
        <v>39</v>
      </c>
      <c r="H391" t="s">
        <v>156</v>
      </c>
      <c r="I391">
        <v>22</v>
      </c>
    </row>
    <row r="392" spans="1:9" x14ac:dyDescent="0.25">
      <c r="A392" s="167">
        <f>+COUNTIF($B$1:B392,Hoja1!$D$10)</f>
        <v>2</v>
      </c>
      <c r="B392">
        <v>13688</v>
      </c>
      <c r="C392">
        <v>9110</v>
      </c>
      <c r="D392">
        <v>9110</v>
      </c>
      <c r="E392" t="s">
        <v>186</v>
      </c>
      <c r="F392" t="s">
        <v>137</v>
      </c>
      <c r="G392" t="s">
        <v>39</v>
      </c>
      <c r="H392" t="s">
        <v>179</v>
      </c>
      <c r="I392">
        <v>123</v>
      </c>
    </row>
    <row r="393" spans="1:9" x14ac:dyDescent="0.25">
      <c r="A393" s="167">
        <f>+COUNTIF($B$1:B393,Hoja1!$D$10)</f>
        <v>2</v>
      </c>
      <c r="B393">
        <v>15001</v>
      </c>
      <c r="C393">
        <v>1106</v>
      </c>
      <c r="D393">
        <v>1106</v>
      </c>
      <c r="E393" t="s">
        <v>237</v>
      </c>
      <c r="F393" t="s">
        <v>162</v>
      </c>
      <c r="G393" t="s">
        <v>39</v>
      </c>
      <c r="H393" t="s">
        <v>130</v>
      </c>
      <c r="I393">
        <v>22544</v>
      </c>
    </row>
    <row r="394" spans="1:9" x14ac:dyDescent="0.25">
      <c r="A394" s="167">
        <f>+COUNTIF($B$1:B394,Hoja1!$D$10)</f>
        <v>2</v>
      </c>
      <c r="B394">
        <v>15001</v>
      </c>
      <c r="C394">
        <v>1106</v>
      </c>
      <c r="D394">
        <v>1108</v>
      </c>
      <c r="E394" t="s">
        <v>237</v>
      </c>
      <c r="F394" t="s">
        <v>162</v>
      </c>
      <c r="G394" t="s">
        <v>39</v>
      </c>
      <c r="H394" t="s">
        <v>130</v>
      </c>
      <c r="I394">
        <v>505</v>
      </c>
    </row>
    <row r="395" spans="1:9" x14ac:dyDescent="0.25">
      <c r="A395" s="167">
        <f>+COUNTIF($B$1:B395,Hoja1!$D$10)</f>
        <v>2</v>
      </c>
      <c r="B395">
        <v>15001</v>
      </c>
      <c r="C395">
        <v>1701</v>
      </c>
      <c r="D395">
        <v>1701</v>
      </c>
      <c r="E395" t="s">
        <v>212</v>
      </c>
      <c r="F395" t="s">
        <v>137</v>
      </c>
      <c r="G395" t="s">
        <v>138</v>
      </c>
      <c r="H395" t="s">
        <v>130</v>
      </c>
      <c r="I395">
        <v>6</v>
      </c>
    </row>
    <row r="396" spans="1:9" x14ac:dyDescent="0.25">
      <c r="A396" s="167">
        <f>+COUNTIF($B$1:B396,Hoja1!$D$10)</f>
        <v>2</v>
      </c>
      <c r="B396">
        <v>15001</v>
      </c>
      <c r="C396">
        <v>1704</v>
      </c>
      <c r="D396">
        <v>1704</v>
      </c>
      <c r="E396" t="s">
        <v>136</v>
      </c>
      <c r="F396" t="s">
        <v>137</v>
      </c>
      <c r="G396" t="s">
        <v>138</v>
      </c>
      <c r="H396" t="s">
        <v>130</v>
      </c>
      <c r="I396">
        <v>291</v>
      </c>
    </row>
    <row r="397" spans="1:9" x14ac:dyDescent="0.25">
      <c r="A397" s="167">
        <f>+COUNTIF($B$1:B397,Hoja1!$D$10)</f>
        <v>2</v>
      </c>
      <c r="B397">
        <v>15001</v>
      </c>
      <c r="C397">
        <v>1704</v>
      </c>
      <c r="D397">
        <v>1732</v>
      </c>
      <c r="E397" t="s">
        <v>136</v>
      </c>
      <c r="F397" t="s">
        <v>162</v>
      </c>
      <c r="G397" t="s">
        <v>138</v>
      </c>
      <c r="H397" t="s">
        <v>130</v>
      </c>
      <c r="I397">
        <v>5098</v>
      </c>
    </row>
    <row r="398" spans="1:9" x14ac:dyDescent="0.25">
      <c r="A398" s="167">
        <f>+COUNTIF($B$1:B398,Hoja1!$D$10)</f>
        <v>2</v>
      </c>
      <c r="B398">
        <v>15001</v>
      </c>
      <c r="C398">
        <v>1706</v>
      </c>
      <c r="D398">
        <v>1706</v>
      </c>
      <c r="E398" t="s">
        <v>139</v>
      </c>
      <c r="F398" t="s">
        <v>137</v>
      </c>
      <c r="G398" t="s">
        <v>138</v>
      </c>
      <c r="H398" t="s">
        <v>130</v>
      </c>
      <c r="I398">
        <v>35</v>
      </c>
    </row>
    <row r="399" spans="1:9" x14ac:dyDescent="0.25">
      <c r="A399" s="167">
        <f>+COUNTIF($B$1:B399,Hoja1!$D$10)</f>
        <v>2</v>
      </c>
      <c r="B399">
        <v>15001</v>
      </c>
      <c r="C399">
        <v>1734</v>
      </c>
      <c r="D399">
        <v>1734</v>
      </c>
      <c r="E399" t="s">
        <v>342</v>
      </c>
      <c r="F399" t="s">
        <v>162</v>
      </c>
      <c r="G399" t="s">
        <v>138</v>
      </c>
      <c r="H399" t="s">
        <v>130</v>
      </c>
      <c r="I399">
        <v>4811</v>
      </c>
    </row>
    <row r="400" spans="1:9" x14ac:dyDescent="0.25">
      <c r="A400" s="167">
        <f>+COUNTIF($B$1:B400,Hoja1!$D$10)</f>
        <v>2</v>
      </c>
      <c r="B400">
        <v>15001</v>
      </c>
      <c r="C400">
        <v>1826</v>
      </c>
      <c r="D400">
        <v>1826</v>
      </c>
      <c r="E400" t="s">
        <v>151</v>
      </c>
      <c r="F400" t="s">
        <v>137</v>
      </c>
      <c r="G400" t="s">
        <v>138</v>
      </c>
      <c r="H400" t="s">
        <v>130</v>
      </c>
      <c r="I400">
        <v>265</v>
      </c>
    </row>
    <row r="401" spans="1:9" x14ac:dyDescent="0.25">
      <c r="A401" s="167">
        <f>+COUNTIF($B$1:B401,Hoja1!$D$10)</f>
        <v>2</v>
      </c>
      <c r="B401">
        <v>15001</v>
      </c>
      <c r="C401">
        <v>2102</v>
      </c>
      <c r="D401">
        <v>2102</v>
      </c>
      <c r="E401" t="s">
        <v>154</v>
      </c>
      <c r="F401" t="s">
        <v>137</v>
      </c>
      <c r="G401" t="s">
        <v>39</v>
      </c>
      <c r="H401" t="s">
        <v>130</v>
      </c>
      <c r="I401">
        <v>3709</v>
      </c>
    </row>
    <row r="402" spans="1:9" x14ac:dyDescent="0.25">
      <c r="A402" s="167">
        <f>+COUNTIF($B$1:B402,Hoja1!$D$10)</f>
        <v>2</v>
      </c>
      <c r="B402">
        <v>15001</v>
      </c>
      <c r="C402">
        <v>2104</v>
      </c>
      <c r="D402">
        <v>2104</v>
      </c>
      <c r="E402" t="s">
        <v>155</v>
      </c>
      <c r="F402" t="s">
        <v>137</v>
      </c>
      <c r="G402" t="s">
        <v>39</v>
      </c>
      <c r="H402" t="s">
        <v>156</v>
      </c>
      <c r="I402">
        <v>406</v>
      </c>
    </row>
    <row r="403" spans="1:9" x14ac:dyDescent="0.25">
      <c r="A403" s="167">
        <f>+COUNTIF($B$1:B403,Hoja1!$D$10)</f>
        <v>2</v>
      </c>
      <c r="B403">
        <v>15001</v>
      </c>
      <c r="C403">
        <v>2720</v>
      </c>
      <c r="D403">
        <v>2720</v>
      </c>
      <c r="E403" t="s">
        <v>161</v>
      </c>
      <c r="F403" t="s">
        <v>162</v>
      </c>
      <c r="G403" t="s">
        <v>138</v>
      </c>
      <c r="H403" t="s">
        <v>156</v>
      </c>
      <c r="I403">
        <v>2650</v>
      </c>
    </row>
    <row r="404" spans="1:9" x14ac:dyDescent="0.25">
      <c r="A404" s="167">
        <f>+COUNTIF($B$1:B404,Hoja1!$D$10)</f>
        <v>2</v>
      </c>
      <c r="B404">
        <v>15001</v>
      </c>
      <c r="C404">
        <v>2831</v>
      </c>
      <c r="D404">
        <v>2831</v>
      </c>
      <c r="E404" t="s">
        <v>277</v>
      </c>
      <c r="F404" t="s">
        <v>137</v>
      </c>
      <c r="G404" t="s">
        <v>138</v>
      </c>
      <c r="H404" t="s">
        <v>156</v>
      </c>
      <c r="I404">
        <v>127</v>
      </c>
    </row>
    <row r="405" spans="1:9" x14ac:dyDescent="0.25">
      <c r="A405" s="167">
        <f>+COUNTIF($B$1:B405,Hoja1!$D$10)</f>
        <v>2</v>
      </c>
      <c r="B405">
        <v>15001</v>
      </c>
      <c r="C405">
        <v>2833</v>
      </c>
      <c r="D405">
        <v>2833</v>
      </c>
      <c r="E405" t="s">
        <v>171</v>
      </c>
      <c r="F405" t="s">
        <v>129</v>
      </c>
      <c r="G405" t="s">
        <v>138</v>
      </c>
      <c r="H405" t="s">
        <v>156</v>
      </c>
      <c r="I405">
        <v>119</v>
      </c>
    </row>
    <row r="406" spans="1:9" x14ac:dyDescent="0.25">
      <c r="A406" s="167">
        <f>+COUNTIF($B$1:B406,Hoja1!$D$10)</f>
        <v>2</v>
      </c>
      <c r="B406">
        <v>15001</v>
      </c>
      <c r="C406">
        <v>9110</v>
      </c>
      <c r="D406">
        <v>9110</v>
      </c>
      <c r="E406" t="s">
        <v>186</v>
      </c>
      <c r="F406" t="s">
        <v>137</v>
      </c>
      <c r="G406" t="s">
        <v>39</v>
      </c>
      <c r="H406" t="s">
        <v>179</v>
      </c>
      <c r="I406">
        <v>3052</v>
      </c>
    </row>
    <row r="407" spans="1:9" x14ac:dyDescent="0.25">
      <c r="A407" s="167">
        <f>+COUNTIF($B$1:B407,Hoja1!$D$10)</f>
        <v>2</v>
      </c>
      <c r="B407">
        <v>15097</v>
      </c>
      <c r="C407">
        <v>2102</v>
      </c>
      <c r="D407">
        <v>2102</v>
      </c>
      <c r="E407" t="s">
        <v>154</v>
      </c>
      <c r="F407" t="s">
        <v>137</v>
      </c>
      <c r="G407" t="s">
        <v>39</v>
      </c>
      <c r="H407" t="s">
        <v>130</v>
      </c>
      <c r="I407">
        <v>446</v>
      </c>
    </row>
    <row r="408" spans="1:9" x14ac:dyDescent="0.25">
      <c r="A408" s="167">
        <f>+COUNTIF($B$1:B408,Hoja1!$D$10)</f>
        <v>2</v>
      </c>
      <c r="B408">
        <v>15176</v>
      </c>
      <c r="C408">
        <v>1106</v>
      </c>
      <c r="D408">
        <v>1106</v>
      </c>
      <c r="E408" t="s">
        <v>237</v>
      </c>
      <c r="F408" t="s">
        <v>162</v>
      </c>
      <c r="G408" t="s">
        <v>39</v>
      </c>
      <c r="H408" t="s">
        <v>130</v>
      </c>
      <c r="I408">
        <v>345</v>
      </c>
    </row>
    <row r="409" spans="1:9" x14ac:dyDescent="0.25">
      <c r="A409" s="167">
        <f>+COUNTIF($B$1:B409,Hoja1!$D$10)</f>
        <v>2</v>
      </c>
      <c r="B409">
        <v>15176</v>
      </c>
      <c r="C409">
        <v>1106</v>
      </c>
      <c r="D409">
        <v>1109</v>
      </c>
      <c r="E409" t="s">
        <v>237</v>
      </c>
      <c r="F409" t="s">
        <v>162</v>
      </c>
      <c r="G409" t="s">
        <v>39</v>
      </c>
      <c r="H409" t="s">
        <v>130</v>
      </c>
      <c r="I409">
        <v>717</v>
      </c>
    </row>
    <row r="410" spans="1:9" x14ac:dyDescent="0.25">
      <c r="A410" s="167">
        <f>+COUNTIF($B$1:B410,Hoja1!$D$10)</f>
        <v>2</v>
      </c>
      <c r="B410">
        <v>15176</v>
      </c>
      <c r="C410">
        <v>1704</v>
      </c>
      <c r="D410">
        <v>1704</v>
      </c>
      <c r="E410" t="s">
        <v>136</v>
      </c>
      <c r="F410" t="s">
        <v>137</v>
      </c>
      <c r="G410" t="s">
        <v>138</v>
      </c>
      <c r="H410" t="s">
        <v>130</v>
      </c>
      <c r="I410">
        <v>226</v>
      </c>
    </row>
    <row r="411" spans="1:9" x14ac:dyDescent="0.25">
      <c r="A411" s="167">
        <f>+COUNTIF($B$1:B411,Hoja1!$D$10)</f>
        <v>2</v>
      </c>
      <c r="B411">
        <v>15176</v>
      </c>
      <c r="C411">
        <v>2102</v>
      </c>
      <c r="D411">
        <v>2102</v>
      </c>
      <c r="E411" t="s">
        <v>154</v>
      </c>
      <c r="F411" t="s">
        <v>137</v>
      </c>
      <c r="G411" t="s">
        <v>39</v>
      </c>
      <c r="H411" t="s">
        <v>130</v>
      </c>
      <c r="I411">
        <v>1580</v>
      </c>
    </row>
    <row r="412" spans="1:9" x14ac:dyDescent="0.25">
      <c r="A412" s="167">
        <f>+COUNTIF($B$1:B412,Hoja1!$D$10)</f>
        <v>2</v>
      </c>
      <c r="B412">
        <v>15176</v>
      </c>
      <c r="C412">
        <v>2104</v>
      </c>
      <c r="D412">
        <v>2104</v>
      </c>
      <c r="E412" t="s">
        <v>155</v>
      </c>
      <c r="F412" t="s">
        <v>137</v>
      </c>
      <c r="G412" t="s">
        <v>39</v>
      </c>
      <c r="H412" t="s">
        <v>156</v>
      </c>
      <c r="I412">
        <v>77</v>
      </c>
    </row>
    <row r="413" spans="1:9" x14ac:dyDescent="0.25">
      <c r="A413" s="167">
        <f>+COUNTIF($B$1:B413,Hoja1!$D$10)</f>
        <v>2</v>
      </c>
      <c r="B413">
        <v>15176</v>
      </c>
      <c r="C413">
        <v>2724</v>
      </c>
      <c r="D413">
        <v>2724</v>
      </c>
      <c r="E413" t="s">
        <v>343</v>
      </c>
      <c r="F413" t="s">
        <v>150</v>
      </c>
      <c r="G413" t="s">
        <v>138</v>
      </c>
      <c r="H413" t="s">
        <v>156</v>
      </c>
      <c r="I413">
        <v>365</v>
      </c>
    </row>
    <row r="414" spans="1:9" x14ac:dyDescent="0.25">
      <c r="A414" s="167">
        <f>+COUNTIF($B$1:B414,Hoja1!$D$10)</f>
        <v>2</v>
      </c>
      <c r="B414">
        <v>15176</v>
      </c>
      <c r="C414">
        <v>9110</v>
      </c>
      <c r="D414">
        <v>9110</v>
      </c>
      <c r="E414" t="s">
        <v>186</v>
      </c>
      <c r="F414" t="s">
        <v>137</v>
      </c>
      <c r="G414" t="s">
        <v>39</v>
      </c>
      <c r="H414" t="s">
        <v>179</v>
      </c>
      <c r="I414">
        <v>175</v>
      </c>
    </row>
    <row r="415" spans="1:9" x14ac:dyDescent="0.25">
      <c r="A415" s="167">
        <f>+COUNTIF($B$1:B415,Hoja1!$D$10)</f>
        <v>2</v>
      </c>
      <c r="B415">
        <v>15223</v>
      </c>
      <c r="C415">
        <v>2102</v>
      </c>
      <c r="D415">
        <v>2102</v>
      </c>
      <c r="E415" t="s">
        <v>154</v>
      </c>
      <c r="F415" t="s">
        <v>137</v>
      </c>
      <c r="G415" t="s">
        <v>39</v>
      </c>
      <c r="H415" t="s">
        <v>130</v>
      </c>
      <c r="I415">
        <v>962</v>
      </c>
    </row>
    <row r="416" spans="1:9" x14ac:dyDescent="0.25">
      <c r="A416" s="167">
        <f>+COUNTIF($B$1:B416,Hoja1!$D$10)</f>
        <v>2</v>
      </c>
      <c r="B416">
        <v>15238</v>
      </c>
      <c r="C416">
        <v>1106</v>
      </c>
      <c r="D416">
        <v>1107</v>
      </c>
      <c r="E416" t="s">
        <v>237</v>
      </c>
      <c r="F416" t="s">
        <v>162</v>
      </c>
      <c r="G416" t="s">
        <v>39</v>
      </c>
      <c r="H416" t="s">
        <v>130</v>
      </c>
      <c r="I416">
        <v>2864</v>
      </c>
    </row>
    <row r="417" spans="1:9" x14ac:dyDescent="0.25">
      <c r="A417" s="167">
        <f>+COUNTIF($B$1:B417,Hoja1!$D$10)</f>
        <v>2</v>
      </c>
      <c r="B417">
        <v>15238</v>
      </c>
      <c r="C417">
        <v>1212</v>
      </c>
      <c r="D417">
        <v>1212</v>
      </c>
      <c r="E417" t="s">
        <v>241</v>
      </c>
      <c r="F417" t="s">
        <v>242</v>
      </c>
      <c r="G417" t="s">
        <v>39</v>
      </c>
      <c r="H417" t="s">
        <v>130</v>
      </c>
      <c r="I417">
        <v>42</v>
      </c>
    </row>
    <row r="418" spans="1:9" x14ac:dyDescent="0.25">
      <c r="A418" s="167">
        <f>+COUNTIF($B$1:B418,Hoja1!$D$10)</f>
        <v>2</v>
      </c>
      <c r="B418">
        <v>15238</v>
      </c>
      <c r="C418">
        <v>1704</v>
      </c>
      <c r="D418">
        <v>1704</v>
      </c>
      <c r="E418" t="s">
        <v>136</v>
      </c>
      <c r="F418" t="s">
        <v>137</v>
      </c>
      <c r="G418" t="s">
        <v>138</v>
      </c>
      <c r="H418" t="s">
        <v>130</v>
      </c>
      <c r="I418">
        <v>71</v>
      </c>
    </row>
    <row r="419" spans="1:9" x14ac:dyDescent="0.25">
      <c r="A419" s="167">
        <f>+COUNTIF($B$1:B419,Hoja1!$D$10)</f>
        <v>2</v>
      </c>
      <c r="B419">
        <v>15238</v>
      </c>
      <c r="C419">
        <v>1826</v>
      </c>
      <c r="D419">
        <v>1826</v>
      </c>
      <c r="E419" t="s">
        <v>151</v>
      </c>
      <c r="F419" t="s">
        <v>137</v>
      </c>
      <c r="G419" t="s">
        <v>138</v>
      </c>
      <c r="H419" t="s">
        <v>130</v>
      </c>
      <c r="I419">
        <v>737</v>
      </c>
    </row>
    <row r="420" spans="1:9" x14ac:dyDescent="0.25">
      <c r="A420" s="167">
        <f>+COUNTIF($B$1:B420,Hoja1!$D$10)</f>
        <v>2</v>
      </c>
      <c r="B420">
        <v>15238</v>
      </c>
      <c r="C420">
        <v>2102</v>
      </c>
      <c r="D420">
        <v>2102</v>
      </c>
      <c r="E420" t="s">
        <v>154</v>
      </c>
      <c r="F420" t="s">
        <v>137</v>
      </c>
      <c r="G420" t="s">
        <v>39</v>
      </c>
      <c r="H420" t="s">
        <v>130</v>
      </c>
      <c r="I420">
        <v>3391</v>
      </c>
    </row>
    <row r="421" spans="1:9" x14ac:dyDescent="0.25">
      <c r="A421" s="167">
        <f>+COUNTIF($B$1:B421,Hoja1!$D$10)</f>
        <v>2</v>
      </c>
      <c r="B421">
        <v>15238</v>
      </c>
      <c r="C421">
        <v>2104</v>
      </c>
      <c r="D421">
        <v>2104</v>
      </c>
      <c r="E421" t="s">
        <v>155</v>
      </c>
      <c r="F421" t="s">
        <v>137</v>
      </c>
      <c r="G421" t="s">
        <v>39</v>
      </c>
      <c r="H421" t="s">
        <v>156</v>
      </c>
      <c r="I421">
        <v>16</v>
      </c>
    </row>
    <row r="422" spans="1:9" x14ac:dyDescent="0.25">
      <c r="A422" s="167">
        <f>+COUNTIF($B$1:B422,Hoja1!$D$10)</f>
        <v>2</v>
      </c>
      <c r="B422">
        <v>15238</v>
      </c>
      <c r="C422">
        <v>2833</v>
      </c>
      <c r="D422">
        <v>2833</v>
      </c>
      <c r="E422" t="s">
        <v>171</v>
      </c>
      <c r="F422" t="s">
        <v>129</v>
      </c>
      <c r="G422" t="s">
        <v>138</v>
      </c>
      <c r="H422" t="s">
        <v>156</v>
      </c>
      <c r="I422">
        <v>63</v>
      </c>
    </row>
    <row r="423" spans="1:9" x14ac:dyDescent="0.25">
      <c r="A423" s="167">
        <f>+COUNTIF($B$1:B423,Hoja1!$D$10)</f>
        <v>2</v>
      </c>
      <c r="B423">
        <v>15238</v>
      </c>
      <c r="C423">
        <v>9110</v>
      </c>
      <c r="D423">
        <v>9110</v>
      </c>
      <c r="E423" t="s">
        <v>186</v>
      </c>
      <c r="F423" t="s">
        <v>137</v>
      </c>
      <c r="G423" t="s">
        <v>39</v>
      </c>
      <c r="H423" t="s">
        <v>179</v>
      </c>
      <c r="I423">
        <v>965</v>
      </c>
    </row>
    <row r="424" spans="1:9" x14ac:dyDescent="0.25">
      <c r="A424" s="167">
        <f>+COUNTIF($B$1:B424,Hoja1!$D$10)</f>
        <v>2</v>
      </c>
      <c r="B424">
        <v>15299</v>
      </c>
      <c r="C424">
        <v>2102</v>
      </c>
      <c r="D424">
        <v>2102</v>
      </c>
      <c r="E424" t="s">
        <v>154</v>
      </c>
      <c r="F424" t="s">
        <v>137</v>
      </c>
      <c r="G424" t="s">
        <v>39</v>
      </c>
      <c r="H424" t="s">
        <v>130</v>
      </c>
      <c r="I424">
        <v>845</v>
      </c>
    </row>
    <row r="425" spans="1:9" x14ac:dyDescent="0.25">
      <c r="A425" s="167">
        <f>+COUNTIF($B$1:B425,Hoja1!$D$10)</f>
        <v>2</v>
      </c>
      <c r="B425">
        <v>15299</v>
      </c>
      <c r="C425">
        <v>2104</v>
      </c>
      <c r="D425">
        <v>2104</v>
      </c>
      <c r="E425" t="s">
        <v>155</v>
      </c>
      <c r="F425" t="s">
        <v>137</v>
      </c>
      <c r="G425" t="s">
        <v>39</v>
      </c>
      <c r="H425" t="s">
        <v>156</v>
      </c>
      <c r="I425">
        <v>10</v>
      </c>
    </row>
    <row r="426" spans="1:9" x14ac:dyDescent="0.25">
      <c r="A426" s="167">
        <f>+COUNTIF($B$1:B426,Hoja1!$D$10)</f>
        <v>2</v>
      </c>
      <c r="B426">
        <v>15322</v>
      </c>
      <c r="C426">
        <v>2104</v>
      </c>
      <c r="D426">
        <v>2104</v>
      </c>
      <c r="E426" t="s">
        <v>155</v>
      </c>
      <c r="F426" t="s">
        <v>137</v>
      </c>
      <c r="G426" t="s">
        <v>39</v>
      </c>
      <c r="H426" t="s">
        <v>156</v>
      </c>
      <c r="I426">
        <v>15</v>
      </c>
    </row>
    <row r="427" spans="1:9" x14ac:dyDescent="0.25">
      <c r="A427" s="167">
        <f>+COUNTIF($B$1:B427,Hoja1!$D$10)</f>
        <v>2</v>
      </c>
      <c r="B427">
        <v>15455</v>
      </c>
      <c r="C427">
        <v>2104</v>
      </c>
      <c r="D427">
        <v>2104</v>
      </c>
      <c r="E427" t="s">
        <v>155</v>
      </c>
      <c r="F427" t="s">
        <v>137</v>
      </c>
      <c r="G427" t="s">
        <v>39</v>
      </c>
      <c r="H427" t="s">
        <v>156</v>
      </c>
      <c r="I427">
        <v>11</v>
      </c>
    </row>
    <row r="428" spans="1:9" x14ac:dyDescent="0.25">
      <c r="A428" s="167">
        <f>+COUNTIF($B$1:B428,Hoja1!$D$10)</f>
        <v>2</v>
      </c>
      <c r="B428">
        <v>15469</v>
      </c>
      <c r="C428">
        <v>2104</v>
      </c>
      <c r="D428">
        <v>2104</v>
      </c>
      <c r="E428" t="s">
        <v>155</v>
      </c>
      <c r="F428" t="s">
        <v>137</v>
      </c>
      <c r="G428" t="s">
        <v>39</v>
      </c>
      <c r="H428" t="s">
        <v>156</v>
      </c>
      <c r="I428">
        <v>94</v>
      </c>
    </row>
    <row r="429" spans="1:9" x14ac:dyDescent="0.25">
      <c r="A429" s="167">
        <f>+COUNTIF($B$1:B429,Hoja1!$D$10)</f>
        <v>2</v>
      </c>
      <c r="B429">
        <v>15507</v>
      </c>
      <c r="C429">
        <v>2104</v>
      </c>
      <c r="D429">
        <v>2104</v>
      </c>
      <c r="E429" t="s">
        <v>155</v>
      </c>
      <c r="F429" t="s">
        <v>137</v>
      </c>
      <c r="G429" t="s">
        <v>39</v>
      </c>
      <c r="H429" t="s">
        <v>156</v>
      </c>
      <c r="I429">
        <v>12</v>
      </c>
    </row>
    <row r="430" spans="1:9" x14ac:dyDescent="0.25">
      <c r="A430" s="167">
        <f>+COUNTIF($B$1:B430,Hoja1!$D$10)</f>
        <v>2</v>
      </c>
      <c r="B430">
        <v>15572</v>
      </c>
      <c r="C430">
        <v>2104</v>
      </c>
      <c r="D430">
        <v>2104</v>
      </c>
      <c r="E430" t="s">
        <v>155</v>
      </c>
      <c r="F430" t="s">
        <v>137</v>
      </c>
      <c r="G430" t="s">
        <v>39</v>
      </c>
      <c r="H430" t="s">
        <v>156</v>
      </c>
      <c r="I430">
        <v>25</v>
      </c>
    </row>
    <row r="431" spans="1:9" x14ac:dyDescent="0.25">
      <c r="A431" s="167">
        <f>+COUNTIF($B$1:B431,Hoja1!$D$10)</f>
        <v>2</v>
      </c>
      <c r="B431">
        <v>15572</v>
      </c>
      <c r="C431">
        <v>9110</v>
      </c>
      <c r="D431">
        <v>9110</v>
      </c>
      <c r="E431" t="s">
        <v>186</v>
      </c>
      <c r="F431" t="s">
        <v>137</v>
      </c>
      <c r="G431" t="s">
        <v>39</v>
      </c>
      <c r="H431" t="s">
        <v>179</v>
      </c>
      <c r="I431">
        <v>389</v>
      </c>
    </row>
    <row r="432" spans="1:9" x14ac:dyDescent="0.25">
      <c r="A432" s="167">
        <f>+COUNTIF($B$1:B432,Hoja1!$D$10)</f>
        <v>2</v>
      </c>
      <c r="B432">
        <v>15693</v>
      </c>
      <c r="C432">
        <v>2106</v>
      </c>
      <c r="D432">
        <v>2106</v>
      </c>
      <c r="E432" t="s">
        <v>202</v>
      </c>
      <c r="F432" t="s">
        <v>137</v>
      </c>
      <c r="G432" t="s">
        <v>39</v>
      </c>
      <c r="H432" t="s">
        <v>156</v>
      </c>
      <c r="I432">
        <v>981</v>
      </c>
    </row>
    <row r="433" spans="1:9" x14ac:dyDescent="0.25">
      <c r="A433" s="167">
        <f>+COUNTIF($B$1:B433,Hoja1!$D$10)</f>
        <v>2</v>
      </c>
      <c r="B433">
        <v>15753</v>
      </c>
      <c r="C433">
        <v>2102</v>
      </c>
      <c r="D433">
        <v>2102</v>
      </c>
      <c r="E433" t="s">
        <v>154</v>
      </c>
      <c r="F433" t="s">
        <v>137</v>
      </c>
      <c r="G433" t="s">
        <v>39</v>
      </c>
      <c r="H433" t="s">
        <v>130</v>
      </c>
      <c r="I433">
        <v>530</v>
      </c>
    </row>
    <row r="434" spans="1:9" x14ac:dyDescent="0.25">
      <c r="A434" s="167">
        <f>+COUNTIF($B$1:B434,Hoja1!$D$10)</f>
        <v>2</v>
      </c>
      <c r="B434">
        <v>15753</v>
      </c>
      <c r="C434">
        <v>2104</v>
      </c>
      <c r="D434">
        <v>2104</v>
      </c>
      <c r="E434" t="s">
        <v>155</v>
      </c>
      <c r="F434" t="s">
        <v>137</v>
      </c>
      <c r="G434" t="s">
        <v>39</v>
      </c>
      <c r="H434" t="s">
        <v>156</v>
      </c>
      <c r="I434">
        <v>25</v>
      </c>
    </row>
    <row r="435" spans="1:9" x14ac:dyDescent="0.25">
      <c r="A435" s="167">
        <f>+COUNTIF($B$1:B435,Hoja1!$D$10)</f>
        <v>2</v>
      </c>
      <c r="B435">
        <v>15753</v>
      </c>
      <c r="C435">
        <v>9110</v>
      </c>
      <c r="D435">
        <v>9110</v>
      </c>
      <c r="E435" t="s">
        <v>186</v>
      </c>
      <c r="F435" t="s">
        <v>137</v>
      </c>
      <c r="G435" t="s">
        <v>39</v>
      </c>
      <c r="H435" t="s">
        <v>179</v>
      </c>
      <c r="I435">
        <v>80</v>
      </c>
    </row>
    <row r="436" spans="1:9" x14ac:dyDescent="0.25">
      <c r="A436" s="167">
        <f>+COUNTIF($B$1:B436,Hoja1!$D$10)</f>
        <v>2</v>
      </c>
      <c r="B436">
        <v>15757</v>
      </c>
      <c r="C436">
        <v>2102</v>
      </c>
      <c r="D436">
        <v>2102</v>
      </c>
      <c r="E436" t="s">
        <v>154</v>
      </c>
      <c r="F436" t="s">
        <v>137</v>
      </c>
      <c r="G436" t="s">
        <v>39</v>
      </c>
      <c r="H436" t="s">
        <v>130</v>
      </c>
      <c r="I436">
        <v>651</v>
      </c>
    </row>
    <row r="437" spans="1:9" x14ac:dyDescent="0.25">
      <c r="A437" s="167">
        <f>+COUNTIF($B$1:B437,Hoja1!$D$10)</f>
        <v>2</v>
      </c>
      <c r="B437">
        <v>15759</v>
      </c>
      <c r="C437">
        <v>1106</v>
      </c>
      <c r="D437">
        <v>1106</v>
      </c>
      <c r="E437" t="s">
        <v>237</v>
      </c>
      <c r="F437" t="s">
        <v>162</v>
      </c>
      <c r="G437" t="s">
        <v>39</v>
      </c>
      <c r="H437" t="s">
        <v>130</v>
      </c>
      <c r="I437">
        <v>369</v>
      </c>
    </row>
    <row r="438" spans="1:9" x14ac:dyDescent="0.25">
      <c r="A438" s="167">
        <f>+COUNTIF($B$1:B438,Hoja1!$D$10)</f>
        <v>2</v>
      </c>
      <c r="B438">
        <v>15759</v>
      </c>
      <c r="C438">
        <v>1106</v>
      </c>
      <c r="D438">
        <v>1108</v>
      </c>
      <c r="E438" t="s">
        <v>237</v>
      </c>
      <c r="F438" t="s">
        <v>162</v>
      </c>
      <c r="G438" t="s">
        <v>39</v>
      </c>
      <c r="H438" t="s">
        <v>130</v>
      </c>
      <c r="I438">
        <v>3033</v>
      </c>
    </row>
    <row r="439" spans="1:9" x14ac:dyDescent="0.25">
      <c r="A439" s="167">
        <f>+COUNTIF($B$1:B439,Hoja1!$D$10)</f>
        <v>2</v>
      </c>
      <c r="B439">
        <v>15759</v>
      </c>
      <c r="C439">
        <v>1734</v>
      </c>
      <c r="D439">
        <v>1734</v>
      </c>
      <c r="E439" t="s">
        <v>342</v>
      </c>
      <c r="F439" t="s">
        <v>162</v>
      </c>
      <c r="G439" t="s">
        <v>138</v>
      </c>
      <c r="H439" t="s">
        <v>130</v>
      </c>
      <c r="I439">
        <v>760</v>
      </c>
    </row>
    <row r="440" spans="1:9" x14ac:dyDescent="0.25">
      <c r="A440" s="167">
        <f>+COUNTIF($B$1:B440,Hoja1!$D$10)</f>
        <v>2</v>
      </c>
      <c r="B440">
        <v>15759</v>
      </c>
      <c r="C440">
        <v>2102</v>
      </c>
      <c r="D440">
        <v>2102</v>
      </c>
      <c r="E440" t="s">
        <v>154</v>
      </c>
      <c r="F440" t="s">
        <v>137</v>
      </c>
      <c r="G440" t="s">
        <v>39</v>
      </c>
      <c r="H440" t="s">
        <v>130</v>
      </c>
      <c r="I440">
        <v>3185</v>
      </c>
    </row>
    <row r="441" spans="1:9" x14ac:dyDescent="0.25">
      <c r="A441" s="167">
        <f>+COUNTIF($B$1:B441,Hoja1!$D$10)</f>
        <v>2</v>
      </c>
      <c r="B441">
        <v>15759</v>
      </c>
      <c r="C441">
        <v>2104</v>
      </c>
      <c r="D441">
        <v>2104</v>
      </c>
      <c r="E441" t="s">
        <v>155</v>
      </c>
      <c r="F441" t="s">
        <v>137</v>
      </c>
      <c r="G441" t="s">
        <v>39</v>
      </c>
      <c r="H441" t="s">
        <v>156</v>
      </c>
      <c r="I441">
        <v>173</v>
      </c>
    </row>
    <row r="442" spans="1:9" x14ac:dyDescent="0.25">
      <c r="A442" s="167">
        <f>+COUNTIF($B$1:B442,Hoja1!$D$10)</f>
        <v>2</v>
      </c>
      <c r="B442">
        <v>15759</v>
      </c>
      <c r="C442">
        <v>2833</v>
      </c>
      <c r="D442">
        <v>2833</v>
      </c>
      <c r="E442" t="s">
        <v>171</v>
      </c>
      <c r="F442" t="s">
        <v>129</v>
      </c>
      <c r="G442" t="s">
        <v>138</v>
      </c>
      <c r="H442" t="s">
        <v>156</v>
      </c>
      <c r="I442">
        <v>110</v>
      </c>
    </row>
    <row r="443" spans="1:9" x14ac:dyDescent="0.25">
      <c r="A443" s="167">
        <f>+COUNTIF($B$1:B443,Hoja1!$D$10)</f>
        <v>2</v>
      </c>
      <c r="B443">
        <v>15759</v>
      </c>
      <c r="C443">
        <v>9110</v>
      </c>
      <c r="D443">
        <v>9110</v>
      </c>
      <c r="E443" t="s">
        <v>186</v>
      </c>
      <c r="F443" t="s">
        <v>137</v>
      </c>
      <c r="G443" t="s">
        <v>39</v>
      </c>
      <c r="H443" t="s">
        <v>179</v>
      </c>
      <c r="I443">
        <v>4519</v>
      </c>
    </row>
    <row r="444" spans="1:9" x14ac:dyDescent="0.25">
      <c r="A444" s="167">
        <f>+COUNTIF($B$1:B444,Hoja1!$D$10)</f>
        <v>2</v>
      </c>
      <c r="B444">
        <v>17001</v>
      </c>
      <c r="C444">
        <v>1101</v>
      </c>
      <c r="D444">
        <v>1103</v>
      </c>
      <c r="E444" t="s">
        <v>128</v>
      </c>
      <c r="F444" t="s">
        <v>153</v>
      </c>
      <c r="G444" t="s">
        <v>39</v>
      </c>
      <c r="H444" t="s">
        <v>130</v>
      </c>
      <c r="I444">
        <v>5497</v>
      </c>
    </row>
    <row r="445" spans="1:9" x14ac:dyDescent="0.25">
      <c r="A445" s="167">
        <f>+COUNTIF($B$1:B445,Hoja1!$D$10)</f>
        <v>2</v>
      </c>
      <c r="B445">
        <v>17001</v>
      </c>
      <c r="C445">
        <v>1112</v>
      </c>
      <c r="D445">
        <v>1112</v>
      </c>
      <c r="E445" t="s">
        <v>328</v>
      </c>
      <c r="F445" t="s">
        <v>153</v>
      </c>
      <c r="G445" t="s">
        <v>39</v>
      </c>
      <c r="H445" t="s">
        <v>130</v>
      </c>
      <c r="I445">
        <v>12534</v>
      </c>
    </row>
    <row r="446" spans="1:9" x14ac:dyDescent="0.25">
      <c r="A446" s="167">
        <f>+COUNTIF($B$1:B446,Hoja1!$D$10)</f>
        <v>2</v>
      </c>
      <c r="B446">
        <v>17001</v>
      </c>
      <c r="C446">
        <v>1208</v>
      </c>
      <c r="D446">
        <v>1208</v>
      </c>
      <c r="E446" t="s">
        <v>344</v>
      </c>
      <c r="F446" t="s">
        <v>345</v>
      </c>
      <c r="G446" t="s">
        <v>39</v>
      </c>
      <c r="H446" t="s">
        <v>130</v>
      </c>
      <c r="I446">
        <v>164</v>
      </c>
    </row>
    <row r="447" spans="1:9" x14ac:dyDescent="0.25">
      <c r="A447" s="167">
        <f>+COUNTIF($B$1:B447,Hoja1!$D$10)</f>
        <v>2</v>
      </c>
      <c r="B447">
        <v>17001</v>
      </c>
      <c r="C447">
        <v>1704</v>
      </c>
      <c r="D447">
        <v>1704</v>
      </c>
      <c r="E447" t="s">
        <v>136</v>
      </c>
      <c r="F447" t="s">
        <v>137</v>
      </c>
      <c r="G447" t="s">
        <v>138</v>
      </c>
      <c r="H447" t="s">
        <v>130</v>
      </c>
      <c r="I447">
        <v>100</v>
      </c>
    </row>
    <row r="448" spans="1:9" x14ac:dyDescent="0.25">
      <c r="A448" s="167">
        <f>+COUNTIF($B$1:B448,Hoja1!$D$10)</f>
        <v>2</v>
      </c>
      <c r="B448">
        <v>17001</v>
      </c>
      <c r="C448">
        <v>1722</v>
      </c>
      <c r="D448">
        <v>1722</v>
      </c>
      <c r="E448" t="s">
        <v>204</v>
      </c>
      <c r="F448" t="s">
        <v>153</v>
      </c>
      <c r="G448" t="s">
        <v>138</v>
      </c>
      <c r="H448" t="s">
        <v>130</v>
      </c>
      <c r="I448">
        <v>7198</v>
      </c>
    </row>
    <row r="449" spans="1:9" x14ac:dyDescent="0.25">
      <c r="A449" s="167">
        <f>+COUNTIF($B$1:B449,Hoja1!$D$10)</f>
        <v>2</v>
      </c>
      <c r="B449">
        <v>17001</v>
      </c>
      <c r="C449">
        <v>1825</v>
      </c>
      <c r="D449">
        <v>1825</v>
      </c>
      <c r="E449" t="s">
        <v>346</v>
      </c>
      <c r="F449" t="s">
        <v>153</v>
      </c>
      <c r="G449" t="s">
        <v>138</v>
      </c>
      <c r="H449" t="s">
        <v>130</v>
      </c>
      <c r="I449">
        <v>4178</v>
      </c>
    </row>
    <row r="450" spans="1:9" x14ac:dyDescent="0.25">
      <c r="A450" s="167">
        <f>+COUNTIF($B$1:B450,Hoja1!$D$10)</f>
        <v>2</v>
      </c>
      <c r="B450">
        <v>17001</v>
      </c>
      <c r="C450">
        <v>1826</v>
      </c>
      <c r="D450">
        <v>1826</v>
      </c>
      <c r="E450" t="s">
        <v>151</v>
      </c>
      <c r="F450" t="s">
        <v>137</v>
      </c>
      <c r="G450" t="s">
        <v>138</v>
      </c>
      <c r="H450" t="s">
        <v>130</v>
      </c>
      <c r="I450">
        <v>20</v>
      </c>
    </row>
    <row r="451" spans="1:9" x14ac:dyDescent="0.25">
      <c r="A451" s="167">
        <f>+COUNTIF($B$1:B451,Hoja1!$D$10)</f>
        <v>2</v>
      </c>
      <c r="B451">
        <v>17001</v>
      </c>
      <c r="C451">
        <v>1827</v>
      </c>
      <c r="D451">
        <v>1827</v>
      </c>
      <c r="E451" t="s">
        <v>152</v>
      </c>
      <c r="F451" t="s">
        <v>153</v>
      </c>
      <c r="G451" t="s">
        <v>138</v>
      </c>
      <c r="H451" t="s">
        <v>130</v>
      </c>
      <c r="I451">
        <v>2299</v>
      </c>
    </row>
    <row r="452" spans="1:9" x14ac:dyDescent="0.25">
      <c r="A452" s="167">
        <f>+COUNTIF($B$1:B452,Hoja1!$D$10)</f>
        <v>2</v>
      </c>
      <c r="B452">
        <v>17001</v>
      </c>
      <c r="C452">
        <v>2104</v>
      </c>
      <c r="D452">
        <v>2104</v>
      </c>
      <c r="E452" t="s">
        <v>155</v>
      </c>
      <c r="F452" t="s">
        <v>137</v>
      </c>
      <c r="G452" t="s">
        <v>39</v>
      </c>
      <c r="H452" t="s">
        <v>156</v>
      </c>
      <c r="I452">
        <v>339</v>
      </c>
    </row>
    <row r="453" spans="1:9" x14ac:dyDescent="0.25">
      <c r="A453" s="167">
        <f>+COUNTIF($B$1:B453,Hoja1!$D$10)</f>
        <v>2</v>
      </c>
      <c r="B453">
        <v>17001</v>
      </c>
      <c r="C453">
        <v>2106</v>
      </c>
      <c r="D453">
        <v>2106</v>
      </c>
      <c r="E453" t="s">
        <v>202</v>
      </c>
      <c r="F453" t="s">
        <v>137</v>
      </c>
      <c r="G453" t="s">
        <v>39</v>
      </c>
      <c r="H453" t="s">
        <v>156</v>
      </c>
      <c r="I453">
        <v>801</v>
      </c>
    </row>
    <row r="454" spans="1:9" x14ac:dyDescent="0.25">
      <c r="A454" s="167">
        <f>+COUNTIF($B$1:B454,Hoja1!$D$10)</f>
        <v>2</v>
      </c>
      <c r="B454">
        <v>17001</v>
      </c>
      <c r="C454">
        <v>2719</v>
      </c>
      <c r="D454">
        <v>2719</v>
      </c>
      <c r="E454" t="s">
        <v>160</v>
      </c>
      <c r="F454" t="s">
        <v>129</v>
      </c>
      <c r="G454" t="s">
        <v>138</v>
      </c>
      <c r="H454" t="s">
        <v>130</v>
      </c>
      <c r="I454">
        <v>1982</v>
      </c>
    </row>
    <row r="455" spans="1:9" x14ac:dyDescent="0.25">
      <c r="A455" s="167">
        <f>+COUNTIF($B$1:B455,Hoja1!$D$10)</f>
        <v>2</v>
      </c>
      <c r="B455">
        <v>17001</v>
      </c>
      <c r="C455">
        <v>2833</v>
      </c>
      <c r="D455">
        <v>2833</v>
      </c>
      <c r="E455" t="s">
        <v>171</v>
      </c>
      <c r="F455" t="s">
        <v>129</v>
      </c>
      <c r="G455" t="s">
        <v>138</v>
      </c>
      <c r="H455" t="s">
        <v>156</v>
      </c>
      <c r="I455">
        <v>432</v>
      </c>
    </row>
    <row r="456" spans="1:9" x14ac:dyDescent="0.25">
      <c r="A456" s="167">
        <f>+COUNTIF($B$1:B456,Hoja1!$D$10)</f>
        <v>2</v>
      </c>
      <c r="B456">
        <v>17001</v>
      </c>
      <c r="C456">
        <v>9110</v>
      </c>
      <c r="D456">
        <v>9110</v>
      </c>
      <c r="E456" t="s">
        <v>186</v>
      </c>
      <c r="F456" t="s">
        <v>137</v>
      </c>
      <c r="G456" t="s">
        <v>39</v>
      </c>
      <c r="H456" t="s">
        <v>179</v>
      </c>
      <c r="I456">
        <v>3338</v>
      </c>
    </row>
    <row r="457" spans="1:9" x14ac:dyDescent="0.25">
      <c r="A457" s="167">
        <f>+COUNTIF($B$1:B457,Hoja1!$D$10)</f>
        <v>2</v>
      </c>
      <c r="B457">
        <v>17013</v>
      </c>
      <c r="C457">
        <v>1112</v>
      </c>
      <c r="D457">
        <v>1112</v>
      </c>
      <c r="E457" t="s">
        <v>328</v>
      </c>
      <c r="F457" t="s">
        <v>153</v>
      </c>
      <c r="G457" t="s">
        <v>39</v>
      </c>
      <c r="H457" t="s">
        <v>130</v>
      </c>
      <c r="I457">
        <v>253</v>
      </c>
    </row>
    <row r="458" spans="1:9" x14ac:dyDescent="0.25">
      <c r="A458" s="167">
        <f>+COUNTIF($B$1:B458,Hoja1!$D$10)</f>
        <v>2</v>
      </c>
      <c r="B458">
        <v>17013</v>
      </c>
      <c r="C458">
        <v>1827</v>
      </c>
      <c r="D458">
        <v>1827</v>
      </c>
      <c r="E458" t="s">
        <v>152</v>
      </c>
      <c r="F458" t="s">
        <v>153</v>
      </c>
      <c r="G458" t="s">
        <v>138</v>
      </c>
      <c r="H458" t="s">
        <v>130</v>
      </c>
      <c r="I458">
        <v>25</v>
      </c>
    </row>
    <row r="459" spans="1:9" x14ac:dyDescent="0.25">
      <c r="A459" s="167">
        <f>+COUNTIF($B$1:B459,Hoja1!$D$10)</f>
        <v>2</v>
      </c>
      <c r="B459">
        <v>17013</v>
      </c>
      <c r="C459">
        <v>2104</v>
      </c>
      <c r="D459">
        <v>2104</v>
      </c>
      <c r="E459" t="s">
        <v>155</v>
      </c>
      <c r="F459" t="s">
        <v>137</v>
      </c>
      <c r="G459" t="s">
        <v>39</v>
      </c>
      <c r="H459" t="s">
        <v>156</v>
      </c>
      <c r="I459">
        <v>4</v>
      </c>
    </row>
    <row r="460" spans="1:9" x14ac:dyDescent="0.25">
      <c r="A460" s="167">
        <f>+COUNTIF($B$1:B460,Hoja1!$D$10)</f>
        <v>2</v>
      </c>
      <c r="B460">
        <v>17042</v>
      </c>
      <c r="C460">
        <v>1112</v>
      </c>
      <c r="D460">
        <v>1112</v>
      </c>
      <c r="E460" t="s">
        <v>328</v>
      </c>
      <c r="F460" t="s">
        <v>153</v>
      </c>
      <c r="G460" t="s">
        <v>39</v>
      </c>
      <c r="H460" t="s">
        <v>130</v>
      </c>
      <c r="I460">
        <v>401</v>
      </c>
    </row>
    <row r="461" spans="1:9" x14ac:dyDescent="0.25">
      <c r="A461" s="167">
        <f>+COUNTIF($B$1:B461,Hoja1!$D$10)</f>
        <v>2</v>
      </c>
      <c r="B461">
        <v>17042</v>
      </c>
      <c r="C461">
        <v>2104</v>
      </c>
      <c r="D461">
        <v>2104</v>
      </c>
      <c r="E461" t="s">
        <v>155</v>
      </c>
      <c r="F461" t="s">
        <v>137</v>
      </c>
      <c r="G461" t="s">
        <v>39</v>
      </c>
      <c r="H461" t="s">
        <v>156</v>
      </c>
      <c r="I461">
        <v>17</v>
      </c>
    </row>
    <row r="462" spans="1:9" x14ac:dyDescent="0.25">
      <c r="A462" s="167">
        <f>+COUNTIF($B$1:B462,Hoja1!$D$10)</f>
        <v>2</v>
      </c>
      <c r="B462">
        <v>17088</v>
      </c>
      <c r="C462">
        <v>1827</v>
      </c>
      <c r="D462">
        <v>1827</v>
      </c>
      <c r="E462" t="s">
        <v>152</v>
      </c>
      <c r="F462" t="s">
        <v>153</v>
      </c>
      <c r="G462" t="s">
        <v>138</v>
      </c>
      <c r="H462" t="s">
        <v>130</v>
      </c>
      <c r="I462">
        <v>61</v>
      </c>
    </row>
    <row r="463" spans="1:9" x14ac:dyDescent="0.25">
      <c r="A463" s="167">
        <f>+COUNTIF($B$1:B463,Hoja1!$D$10)</f>
        <v>2</v>
      </c>
      <c r="B463">
        <v>17088</v>
      </c>
      <c r="C463">
        <v>2104</v>
      </c>
      <c r="D463">
        <v>2104</v>
      </c>
      <c r="E463" t="s">
        <v>155</v>
      </c>
      <c r="F463" t="s">
        <v>137</v>
      </c>
      <c r="G463" t="s">
        <v>39</v>
      </c>
      <c r="H463" t="s">
        <v>156</v>
      </c>
      <c r="I463">
        <v>18</v>
      </c>
    </row>
    <row r="464" spans="1:9" x14ac:dyDescent="0.25">
      <c r="A464" s="167">
        <f>+COUNTIF($B$1:B464,Hoja1!$D$10)</f>
        <v>2</v>
      </c>
      <c r="B464">
        <v>17174</v>
      </c>
      <c r="C464">
        <v>1112</v>
      </c>
      <c r="D464">
        <v>1112</v>
      </c>
      <c r="E464" t="s">
        <v>328</v>
      </c>
      <c r="F464" t="s">
        <v>153</v>
      </c>
      <c r="G464" t="s">
        <v>39</v>
      </c>
      <c r="H464" t="s">
        <v>130</v>
      </c>
      <c r="I464">
        <v>66</v>
      </c>
    </row>
    <row r="465" spans="1:9" x14ac:dyDescent="0.25">
      <c r="A465" s="167">
        <f>+COUNTIF($B$1:B465,Hoja1!$D$10)</f>
        <v>2</v>
      </c>
      <c r="B465">
        <v>17174</v>
      </c>
      <c r="C465">
        <v>1827</v>
      </c>
      <c r="D465">
        <v>1827</v>
      </c>
      <c r="E465" t="s">
        <v>152</v>
      </c>
      <c r="F465" t="s">
        <v>153</v>
      </c>
      <c r="G465" t="s">
        <v>138</v>
      </c>
      <c r="H465" t="s">
        <v>130</v>
      </c>
      <c r="I465">
        <v>33</v>
      </c>
    </row>
    <row r="466" spans="1:9" x14ac:dyDescent="0.25">
      <c r="A466" s="167">
        <f>+COUNTIF($B$1:B466,Hoja1!$D$10)</f>
        <v>2</v>
      </c>
      <c r="B466">
        <v>17174</v>
      </c>
      <c r="C466">
        <v>2104</v>
      </c>
      <c r="D466">
        <v>2104</v>
      </c>
      <c r="E466" t="s">
        <v>155</v>
      </c>
      <c r="F466" t="s">
        <v>137</v>
      </c>
      <c r="G466" t="s">
        <v>39</v>
      </c>
      <c r="H466" t="s">
        <v>156</v>
      </c>
      <c r="I466">
        <v>35</v>
      </c>
    </row>
    <row r="467" spans="1:9" x14ac:dyDescent="0.25">
      <c r="A467" s="167">
        <f>+COUNTIF($B$1:B467,Hoja1!$D$10)</f>
        <v>2</v>
      </c>
      <c r="B467">
        <v>17174</v>
      </c>
      <c r="C467">
        <v>2829</v>
      </c>
      <c r="D467">
        <v>2829</v>
      </c>
      <c r="E467" t="s">
        <v>170</v>
      </c>
      <c r="F467" t="s">
        <v>137</v>
      </c>
      <c r="G467" t="s">
        <v>138</v>
      </c>
      <c r="H467" t="s">
        <v>156</v>
      </c>
      <c r="I467">
        <v>905</v>
      </c>
    </row>
    <row r="468" spans="1:9" x14ac:dyDescent="0.25">
      <c r="A468" s="167">
        <f>+COUNTIF($B$1:B468,Hoja1!$D$10)</f>
        <v>2</v>
      </c>
      <c r="B468">
        <v>17272</v>
      </c>
      <c r="C468">
        <v>2104</v>
      </c>
      <c r="D468">
        <v>2104</v>
      </c>
      <c r="E468" t="s">
        <v>155</v>
      </c>
      <c r="F468" t="s">
        <v>137</v>
      </c>
      <c r="G468" t="s">
        <v>39</v>
      </c>
      <c r="H468" t="s">
        <v>156</v>
      </c>
      <c r="I468">
        <v>10</v>
      </c>
    </row>
    <row r="469" spans="1:9" x14ac:dyDescent="0.25">
      <c r="A469" s="167">
        <f>+COUNTIF($B$1:B469,Hoja1!$D$10)</f>
        <v>2</v>
      </c>
      <c r="B469">
        <v>17380</v>
      </c>
      <c r="C469">
        <v>1112</v>
      </c>
      <c r="D469">
        <v>1112</v>
      </c>
      <c r="E469" t="s">
        <v>328</v>
      </c>
      <c r="F469" t="s">
        <v>153</v>
      </c>
      <c r="G469" t="s">
        <v>39</v>
      </c>
      <c r="H469" t="s">
        <v>130</v>
      </c>
      <c r="I469">
        <v>908</v>
      </c>
    </row>
    <row r="470" spans="1:9" x14ac:dyDescent="0.25">
      <c r="A470" s="167">
        <f>+COUNTIF($B$1:B470,Hoja1!$D$10)</f>
        <v>2</v>
      </c>
      <c r="B470">
        <v>17380</v>
      </c>
      <c r="C470">
        <v>2102</v>
      </c>
      <c r="D470">
        <v>2102</v>
      </c>
      <c r="E470" t="s">
        <v>154</v>
      </c>
      <c r="F470" t="s">
        <v>137</v>
      </c>
      <c r="G470" t="s">
        <v>39</v>
      </c>
      <c r="H470" t="s">
        <v>130</v>
      </c>
      <c r="I470">
        <v>3423</v>
      </c>
    </row>
    <row r="471" spans="1:9" x14ac:dyDescent="0.25">
      <c r="A471" s="167">
        <f>+COUNTIF($B$1:B471,Hoja1!$D$10)</f>
        <v>2</v>
      </c>
      <c r="B471">
        <v>17380</v>
      </c>
      <c r="C471">
        <v>2104</v>
      </c>
      <c r="D471">
        <v>2104</v>
      </c>
      <c r="E471" t="s">
        <v>155</v>
      </c>
      <c r="F471" t="s">
        <v>137</v>
      </c>
      <c r="G471" t="s">
        <v>39</v>
      </c>
      <c r="H471" t="s">
        <v>156</v>
      </c>
      <c r="I471">
        <v>32</v>
      </c>
    </row>
    <row r="472" spans="1:9" x14ac:dyDescent="0.25">
      <c r="A472" s="167">
        <f>+COUNTIF($B$1:B472,Hoja1!$D$10)</f>
        <v>2</v>
      </c>
      <c r="B472">
        <v>17380</v>
      </c>
      <c r="C472">
        <v>2829</v>
      </c>
      <c r="D472">
        <v>2829</v>
      </c>
      <c r="E472" t="s">
        <v>170</v>
      </c>
      <c r="F472" t="s">
        <v>137</v>
      </c>
      <c r="G472" t="s">
        <v>138</v>
      </c>
      <c r="H472" t="s">
        <v>156</v>
      </c>
      <c r="I472">
        <v>61</v>
      </c>
    </row>
    <row r="473" spans="1:9" x14ac:dyDescent="0.25">
      <c r="A473" s="167">
        <f>+COUNTIF($B$1:B473,Hoja1!$D$10)</f>
        <v>2</v>
      </c>
      <c r="B473">
        <v>17380</v>
      </c>
      <c r="C473">
        <v>9110</v>
      </c>
      <c r="D473">
        <v>9110</v>
      </c>
      <c r="E473" t="s">
        <v>186</v>
      </c>
      <c r="F473" t="s">
        <v>137</v>
      </c>
      <c r="G473" t="s">
        <v>39</v>
      </c>
      <c r="H473" t="s">
        <v>179</v>
      </c>
      <c r="I473">
        <v>779</v>
      </c>
    </row>
    <row r="474" spans="1:9" x14ac:dyDescent="0.25">
      <c r="A474" s="167">
        <f>+COUNTIF($B$1:B474,Hoja1!$D$10)</f>
        <v>2</v>
      </c>
      <c r="B474">
        <v>17388</v>
      </c>
      <c r="C474">
        <v>1827</v>
      </c>
      <c r="D474">
        <v>1827</v>
      </c>
      <c r="E474" t="s">
        <v>152</v>
      </c>
      <c r="F474" t="s">
        <v>153</v>
      </c>
      <c r="G474" t="s">
        <v>138</v>
      </c>
      <c r="H474" t="s">
        <v>130</v>
      </c>
      <c r="I474">
        <v>22</v>
      </c>
    </row>
    <row r="475" spans="1:9" x14ac:dyDescent="0.25">
      <c r="A475" s="167">
        <f>+COUNTIF($B$1:B475,Hoja1!$D$10)</f>
        <v>2</v>
      </c>
      <c r="B475">
        <v>17433</v>
      </c>
      <c r="C475">
        <v>1112</v>
      </c>
      <c r="D475">
        <v>1112</v>
      </c>
      <c r="E475" t="s">
        <v>328</v>
      </c>
      <c r="F475" t="s">
        <v>153</v>
      </c>
      <c r="G475" t="s">
        <v>39</v>
      </c>
      <c r="H475" t="s">
        <v>130</v>
      </c>
      <c r="I475">
        <v>30</v>
      </c>
    </row>
    <row r="476" spans="1:9" x14ac:dyDescent="0.25">
      <c r="A476" s="167">
        <f>+COUNTIF($B$1:B476,Hoja1!$D$10)</f>
        <v>2</v>
      </c>
      <c r="B476">
        <v>17433</v>
      </c>
      <c r="C476">
        <v>2104</v>
      </c>
      <c r="D476">
        <v>2104</v>
      </c>
      <c r="E476" t="s">
        <v>155</v>
      </c>
      <c r="F476" t="s">
        <v>137</v>
      </c>
      <c r="G476" t="s">
        <v>39</v>
      </c>
      <c r="H476" t="s">
        <v>156</v>
      </c>
      <c r="I476">
        <v>26</v>
      </c>
    </row>
    <row r="477" spans="1:9" x14ac:dyDescent="0.25">
      <c r="A477" s="167">
        <f>+COUNTIF($B$1:B477,Hoja1!$D$10)</f>
        <v>2</v>
      </c>
      <c r="B477">
        <v>17433</v>
      </c>
      <c r="C477">
        <v>4112</v>
      </c>
      <c r="D477">
        <v>4112</v>
      </c>
      <c r="E477" t="s">
        <v>348</v>
      </c>
      <c r="F477" t="s">
        <v>153</v>
      </c>
      <c r="G477" t="s">
        <v>39</v>
      </c>
      <c r="H477" t="s">
        <v>182</v>
      </c>
      <c r="I477">
        <v>102</v>
      </c>
    </row>
    <row r="478" spans="1:9" x14ac:dyDescent="0.25">
      <c r="A478" s="167">
        <f>+COUNTIF($B$1:B478,Hoja1!$D$10)</f>
        <v>2</v>
      </c>
      <c r="B478">
        <v>17442</v>
      </c>
      <c r="C478">
        <v>2104</v>
      </c>
      <c r="D478">
        <v>2104</v>
      </c>
      <c r="E478" t="s">
        <v>155</v>
      </c>
      <c r="F478" t="s">
        <v>137</v>
      </c>
      <c r="G478" t="s">
        <v>39</v>
      </c>
      <c r="H478" t="s">
        <v>156</v>
      </c>
      <c r="I478">
        <v>10</v>
      </c>
    </row>
    <row r="479" spans="1:9" x14ac:dyDescent="0.25">
      <c r="A479" s="167">
        <f>+COUNTIF($B$1:B479,Hoja1!$D$10)</f>
        <v>2</v>
      </c>
      <c r="B479">
        <v>17444</v>
      </c>
      <c r="C479">
        <v>4112</v>
      </c>
      <c r="D479">
        <v>4112</v>
      </c>
      <c r="E479" t="s">
        <v>348</v>
      </c>
      <c r="F479" t="s">
        <v>153</v>
      </c>
      <c r="G479" t="s">
        <v>39</v>
      </c>
      <c r="H479" t="s">
        <v>182</v>
      </c>
      <c r="I479">
        <v>92</v>
      </c>
    </row>
    <row r="480" spans="1:9" x14ac:dyDescent="0.25">
      <c r="A480" s="167">
        <f>+COUNTIF($B$1:B480,Hoja1!$D$10)</f>
        <v>2</v>
      </c>
      <c r="B480">
        <v>17486</v>
      </c>
      <c r="C480">
        <v>1112</v>
      </c>
      <c r="D480">
        <v>1112</v>
      </c>
      <c r="E480" t="s">
        <v>328</v>
      </c>
      <c r="F480" t="s">
        <v>153</v>
      </c>
      <c r="G480" t="s">
        <v>39</v>
      </c>
      <c r="H480" t="s">
        <v>130</v>
      </c>
      <c r="I480">
        <v>33</v>
      </c>
    </row>
    <row r="481" spans="1:9" x14ac:dyDescent="0.25">
      <c r="A481" s="167">
        <f>+COUNTIF($B$1:B481,Hoja1!$D$10)</f>
        <v>2</v>
      </c>
      <c r="B481">
        <v>17486</v>
      </c>
      <c r="C481">
        <v>2104</v>
      </c>
      <c r="D481">
        <v>2104</v>
      </c>
      <c r="E481" t="s">
        <v>155</v>
      </c>
      <c r="F481" t="s">
        <v>137</v>
      </c>
      <c r="G481" t="s">
        <v>39</v>
      </c>
      <c r="H481" t="s">
        <v>156</v>
      </c>
      <c r="I481">
        <v>8</v>
      </c>
    </row>
    <row r="482" spans="1:9" x14ac:dyDescent="0.25">
      <c r="A482" s="167">
        <f>+COUNTIF($B$1:B482,Hoja1!$D$10)</f>
        <v>2</v>
      </c>
      <c r="B482">
        <v>17495</v>
      </c>
      <c r="C482">
        <v>1112</v>
      </c>
      <c r="D482">
        <v>1112</v>
      </c>
      <c r="E482" t="s">
        <v>328</v>
      </c>
      <c r="F482" t="s">
        <v>153</v>
      </c>
      <c r="G482" t="s">
        <v>39</v>
      </c>
      <c r="H482" t="s">
        <v>130</v>
      </c>
      <c r="I482">
        <v>66</v>
      </c>
    </row>
    <row r="483" spans="1:9" x14ac:dyDescent="0.25">
      <c r="A483" s="167">
        <f>+COUNTIF($B$1:B483,Hoja1!$D$10)</f>
        <v>2</v>
      </c>
      <c r="B483">
        <v>17513</v>
      </c>
      <c r="C483">
        <v>1112</v>
      </c>
      <c r="D483">
        <v>1112</v>
      </c>
      <c r="E483" t="s">
        <v>328</v>
      </c>
      <c r="F483" t="s">
        <v>153</v>
      </c>
      <c r="G483" t="s">
        <v>39</v>
      </c>
      <c r="H483" t="s">
        <v>130</v>
      </c>
      <c r="I483">
        <v>31</v>
      </c>
    </row>
    <row r="484" spans="1:9" x14ac:dyDescent="0.25">
      <c r="A484" s="167">
        <f>+COUNTIF($B$1:B484,Hoja1!$D$10)</f>
        <v>2</v>
      </c>
      <c r="B484">
        <v>17524</v>
      </c>
      <c r="C484">
        <v>1112</v>
      </c>
      <c r="D484">
        <v>1112</v>
      </c>
      <c r="E484" t="s">
        <v>328</v>
      </c>
      <c r="F484" t="s">
        <v>153</v>
      </c>
      <c r="G484" t="s">
        <v>39</v>
      </c>
      <c r="H484" t="s">
        <v>130</v>
      </c>
      <c r="I484">
        <v>88</v>
      </c>
    </row>
    <row r="485" spans="1:9" x14ac:dyDescent="0.25">
      <c r="A485" s="167">
        <f>+COUNTIF($B$1:B485,Hoja1!$D$10)</f>
        <v>2</v>
      </c>
      <c r="B485">
        <v>17524</v>
      </c>
      <c r="C485">
        <v>1827</v>
      </c>
      <c r="D485">
        <v>1827</v>
      </c>
      <c r="E485" t="s">
        <v>152</v>
      </c>
      <c r="F485" t="s">
        <v>153</v>
      </c>
      <c r="G485" t="s">
        <v>138</v>
      </c>
      <c r="H485" t="s">
        <v>130</v>
      </c>
      <c r="I485">
        <v>51</v>
      </c>
    </row>
    <row r="486" spans="1:9" x14ac:dyDescent="0.25">
      <c r="A486" s="167">
        <f>+COUNTIF($B$1:B486,Hoja1!$D$10)</f>
        <v>2</v>
      </c>
      <c r="B486">
        <v>17541</v>
      </c>
      <c r="C486">
        <v>4112</v>
      </c>
      <c r="D486">
        <v>4112</v>
      </c>
      <c r="E486" t="s">
        <v>348</v>
      </c>
      <c r="F486" t="s">
        <v>153</v>
      </c>
      <c r="G486" t="s">
        <v>39</v>
      </c>
      <c r="H486" t="s">
        <v>182</v>
      </c>
      <c r="I486">
        <v>555</v>
      </c>
    </row>
    <row r="487" spans="1:9" x14ac:dyDescent="0.25">
      <c r="A487" s="167">
        <f>+COUNTIF($B$1:B487,Hoja1!$D$10)</f>
        <v>2</v>
      </c>
      <c r="B487">
        <v>17614</v>
      </c>
      <c r="C487">
        <v>1112</v>
      </c>
      <c r="D487">
        <v>1112</v>
      </c>
      <c r="E487" t="s">
        <v>328</v>
      </c>
      <c r="F487" t="s">
        <v>153</v>
      </c>
      <c r="G487" t="s">
        <v>39</v>
      </c>
      <c r="H487" t="s">
        <v>130</v>
      </c>
      <c r="I487">
        <v>440</v>
      </c>
    </row>
    <row r="488" spans="1:9" x14ac:dyDescent="0.25">
      <c r="A488" s="167">
        <f>+COUNTIF($B$1:B488,Hoja1!$D$10)</f>
        <v>2</v>
      </c>
      <c r="B488">
        <v>17614</v>
      </c>
      <c r="C488">
        <v>2104</v>
      </c>
      <c r="D488">
        <v>2104</v>
      </c>
      <c r="E488" t="s">
        <v>155</v>
      </c>
      <c r="F488" t="s">
        <v>137</v>
      </c>
      <c r="G488" t="s">
        <v>39</v>
      </c>
      <c r="H488" t="s">
        <v>156</v>
      </c>
      <c r="I488">
        <v>58</v>
      </c>
    </row>
    <row r="489" spans="1:9" x14ac:dyDescent="0.25">
      <c r="A489" s="167">
        <f>+COUNTIF($B$1:B489,Hoja1!$D$10)</f>
        <v>2</v>
      </c>
      <c r="B489">
        <v>17616</v>
      </c>
      <c r="C489">
        <v>1112</v>
      </c>
      <c r="D489">
        <v>1112</v>
      </c>
      <c r="E489" t="s">
        <v>328</v>
      </c>
      <c r="F489" t="s">
        <v>153</v>
      </c>
      <c r="G489" t="s">
        <v>39</v>
      </c>
      <c r="H489" t="s">
        <v>130</v>
      </c>
      <c r="I489">
        <v>203</v>
      </c>
    </row>
    <row r="490" spans="1:9" x14ac:dyDescent="0.25">
      <c r="A490" s="167">
        <f>+COUNTIF($B$1:B490,Hoja1!$D$10)</f>
        <v>2</v>
      </c>
      <c r="B490">
        <v>17616</v>
      </c>
      <c r="C490">
        <v>1827</v>
      </c>
      <c r="D490">
        <v>1827</v>
      </c>
      <c r="E490" t="s">
        <v>152</v>
      </c>
      <c r="F490" t="s">
        <v>153</v>
      </c>
      <c r="G490" t="s">
        <v>138</v>
      </c>
      <c r="H490" t="s">
        <v>130</v>
      </c>
      <c r="I490">
        <v>24</v>
      </c>
    </row>
    <row r="491" spans="1:9" x14ac:dyDescent="0.25">
      <c r="A491" s="167">
        <f>+COUNTIF($B$1:B491,Hoja1!$D$10)</f>
        <v>2</v>
      </c>
      <c r="B491">
        <v>17653</v>
      </c>
      <c r="C491">
        <v>1112</v>
      </c>
      <c r="D491">
        <v>1112</v>
      </c>
      <c r="E491" t="s">
        <v>328</v>
      </c>
      <c r="F491" t="s">
        <v>153</v>
      </c>
      <c r="G491" t="s">
        <v>39</v>
      </c>
      <c r="H491" t="s">
        <v>130</v>
      </c>
      <c r="I491">
        <v>44</v>
      </c>
    </row>
    <row r="492" spans="1:9" x14ac:dyDescent="0.25">
      <c r="A492" s="167">
        <f>+COUNTIF($B$1:B492,Hoja1!$D$10)</f>
        <v>2</v>
      </c>
      <c r="B492">
        <v>17653</v>
      </c>
      <c r="C492">
        <v>2104</v>
      </c>
      <c r="D492">
        <v>2104</v>
      </c>
      <c r="E492" t="s">
        <v>155</v>
      </c>
      <c r="F492" t="s">
        <v>137</v>
      </c>
      <c r="G492" t="s">
        <v>39</v>
      </c>
      <c r="H492" t="s">
        <v>156</v>
      </c>
      <c r="I492">
        <v>33</v>
      </c>
    </row>
    <row r="493" spans="1:9" x14ac:dyDescent="0.25">
      <c r="A493" s="167">
        <f>+COUNTIF($B$1:B493,Hoja1!$D$10)</f>
        <v>2</v>
      </c>
      <c r="B493">
        <v>17662</v>
      </c>
      <c r="C493">
        <v>1112</v>
      </c>
      <c r="D493">
        <v>1112</v>
      </c>
      <c r="E493" t="s">
        <v>328</v>
      </c>
      <c r="F493" t="s">
        <v>153</v>
      </c>
      <c r="G493" t="s">
        <v>39</v>
      </c>
      <c r="H493" t="s">
        <v>130</v>
      </c>
      <c r="I493">
        <v>52</v>
      </c>
    </row>
    <row r="494" spans="1:9" x14ac:dyDescent="0.25">
      <c r="A494" s="167">
        <f>+COUNTIF($B$1:B494,Hoja1!$D$10)</f>
        <v>2</v>
      </c>
      <c r="B494">
        <v>17665</v>
      </c>
      <c r="C494">
        <v>1112</v>
      </c>
      <c r="D494">
        <v>1112</v>
      </c>
      <c r="E494" t="s">
        <v>328</v>
      </c>
      <c r="F494" t="s">
        <v>153</v>
      </c>
      <c r="G494" t="s">
        <v>39</v>
      </c>
      <c r="H494" t="s">
        <v>130</v>
      </c>
      <c r="I494">
        <v>39</v>
      </c>
    </row>
    <row r="495" spans="1:9" x14ac:dyDescent="0.25">
      <c r="A495" s="167">
        <f>+COUNTIF($B$1:B495,Hoja1!$D$10)</f>
        <v>2</v>
      </c>
      <c r="B495">
        <v>17777</v>
      </c>
      <c r="C495">
        <v>1827</v>
      </c>
      <c r="D495">
        <v>1827</v>
      </c>
      <c r="E495" t="s">
        <v>152</v>
      </c>
      <c r="F495" t="s">
        <v>153</v>
      </c>
      <c r="G495" t="s">
        <v>138</v>
      </c>
      <c r="H495" t="s">
        <v>130</v>
      </c>
      <c r="I495">
        <v>25</v>
      </c>
    </row>
    <row r="496" spans="1:9" x14ac:dyDescent="0.25">
      <c r="A496" s="167">
        <f>+COUNTIF($B$1:B496,Hoja1!$D$10)</f>
        <v>2</v>
      </c>
      <c r="B496">
        <v>17777</v>
      </c>
      <c r="C496">
        <v>2104</v>
      </c>
      <c r="D496">
        <v>2104</v>
      </c>
      <c r="E496" t="s">
        <v>155</v>
      </c>
      <c r="F496" t="s">
        <v>137</v>
      </c>
      <c r="G496" t="s">
        <v>39</v>
      </c>
      <c r="H496" t="s">
        <v>156</v>
      </c>
      <c r="I496">
        <v>20</v>
      </c>
    </row>
    <row r="497" spans="1:9" x14ac:dyDescent="0.25">
      <c r="A497" s="167">
        <f>+COUNTIF($B$1:B497,Hoja1!$D$10)</f>
        <v>2</v>
      </c>
      <c r="B497">
        <v>17867</v>
      </c>
      <c r="C497">
        <v>1112</v>
      </c>
      <c r="D497">
        <v>1112</v>
      </c>
      <c r="E497" t="s">
        <v>328</v>
      </c>
      <c r="F497" t="s">
        <v>153</v>
      </c>
      <c r="G497" t="s">
        <v>39</v>
      </c>
      <c r="H497" t="s">
        <v>130</v>
      </c>
      <c r="I497">
        <v>36</v>
      </c>
    </row>
    <row r="498" spans="1:9" x14ac:dyDescent="0.25">
      <c r="A498" s="167">
        <f>+COUNTIF($B$1:B498,Hoja1!$D$10)</f>
        <v>2</v>
      </c>
      <c r="B498">
        <v>17877</v>
      </c>
      <c r="C498">
        <v>2104</v>
      </c>
      <c r="D498">
        <v>2104</v>
      </c>
      <c r="E498" t="s">
        <v>155</v>
      </c>
      <c r="F498" t="s">
        <v>137</v>
      </c>
      <c r="G498" t="s">
        <v>39</v>
      </c>
      <c r="H498" t="s">
        <v>156</v>
      </c>
      <c r="I498">
        <v>9</v>
      </c>
    </row>
    <row r="499" spans="1:9" x14ac:dyDescent="0.25">
      <c r="A499" s="167">
        <f>+COUNTIF($B$1:B499,Hoja1!$D$10)</f>
        <v>2</v>
      </c>
      <c r="B499">
        <v>18001</v>
      </c>
      <c r="C499">
        <v>1115</v>
      </c>
      <c r="D499">
        <v>1115</v>
      </c>
      <c r="E499" t="s">
        <v>349</v>
      </c>
      <c r="F499" t="s">
        <v>350</v>
      </c>
      <c r="G499" t="s">
        <v>39</v>
      </c>
      <c r="H499" t="s">
        <v>130</v>
      </c>
      <c r="I499">
        <v>7551</v>
      </c>
    </row>
    <row r="500" spans="1:9" x14ac:dyDescent="0.25">
      <c r="A500" s="167">
        <f>+COUNTIF($B$1:B500,Hoja1!$D$10)</f>
        <v>2</v>
      </c>
      <c r="B500">
        <v>18001</v>
      </c>
      <c r="C500">
        <v>2102</v>
      </c>
      <c r="D500">
        <v>2102</v>
      </c>
      <c r="E500" t="s">
        <v>154</v>
      </c>
      <c r="F500" t="s">
        <v>137</v>
      </c>
      <c r="G500" t="s">
        <v>39</v>
      </c>
      <c r="H500" t="s">
        <v>130</v>
      </c>
      <c r="I500">
        <v>3293</v>
      </c>
    </row>
    <row r="501" spans="1:9" x14ac:dyDescent="0.25">
      <c r="A501" s="167">
        <f>+COUNTIF($B$1:B501,Hoja1!$D$10)</f>
        <v>2</v>
      </c>
      <c r="B501">
        <v>18001</v>
      </c>
      <c r="C501">
        <v>2104</v>
      </c>
      <c r="D501">
        <v>2104</v>
      </c>
      <c r="E501" t="s">
        <v>155</v>
      </c>
      <c r="F501" t="s">
        <v>137</v>
      </c>
      <c r="G501" t="s">
        <v>39</v>
      </c>
      <c r="H501" t="s">
        <v>156</v>
      </c>
      <c r="I501">
        <v>158</v>
      </c>
    </row>
    <row r="502" spans="1:9" x14ac:dyDescent="0.25">
      <c r="A502" s="167">
        <f>+COUNTIF($B$1:B502,Hoja1!$D$10)</f>
        <v>2</v>
      </c>
      <c r="B502">
        <v>18001</v>
      </c>
      <c r="C502">
        <v>2829</v>
      </c>
      <c r="D502">
        <v>2829</v>
      </c>
      <c r="E502" t="s">
        <v>170</v>
      </c>
      <c r="F502" t="s">
        <v>137</v>
      </c>
      <c r="G502" t="s">
        <v>138</v>
      </c>
      <c r="H502" t="s">
        <v>156</v>
      </c>
      <c r="I502">
        <v>221</v>
      </c>
    </row>
    <row r="503" spans="1:9" x14ac:dyDescent="0.25">
      <c r="A503" s="167">
        <f>+COUNTIF($B$1:B503,Hoja1!$D$10)</f>
        <v>2</v>
      </c>
      <c r="B503">
        <v>18001</v>
      </c>
      <c r="C503">
        <v>4813</v>
      </c>
      <c r="D503">
        <v>4813</v>
      </c>
      <c r="E503" t="s">
        <v>184</v>
      </c>
      <c r="F503" t="s">
        <v>137</v>
      </c>
      <c r="G503" t="s">
        <v>138</v>
      </c>
      <c r="H503" t="s">
        <v>182</v>
      </c>
      <c r="I503">
        <v>47</v>
      </c>
    </row>
    <row r="504" spans="1:9" x14ac:dyDescent="0.25">
      <c r="A504" s="167">
        <f>+COUNTIF($B$1:B504,Hoja1!$D$10)</f>
        <v>2</v>
      </c>
      <c r="B504">
        <v>18001</v>
      </c>
      <c r="C504">
        <v>9110</v>
      </c>
      <c r="D504">
        <v>9110</v>
      </c>
      <c r="E504" t="s">
        <v>186</v>
      </c>
      <c r="F504" t="s">
        <v>137</v>
      </c>
      <c r="G504" t="s">
        <v>39</v>
      </c>
      <c r="H504" t="s">
        <v>179</v>
      </c>
      <c r="I504">
        <v>873</v>
      </c>
    </row>
    <row r="505" spans="1:9" x14ac:dyDescent="0.25">
      <c r="A505" s="167">
        <f>+COUNTIF($B$1:B505,Hoja1!$D$10)</f>
        <v>2</v>
      </c>
      <c r="B505">
        <v>18001</v>
      </c>
      <c r="C505">
        <v>9131</v>
      </c>
      <c r="D505">
        <v>9131</v>
      </c>
      <c r="E505" t="s">
        <v>313</v>
      </c>
      <c r="F505" t="s">
        <v>137</v>
      </c>
      <c r="G505" t="s">
        <v>138</v>
      </c>
      <c r="H505" t="s">
        <v>156</v>
      </c>
      <c r="I505">
        <v>25</v>
      </c>
    </row>
    <row r="506" spans="1:9" x14ac:dyDescent="0.25">
      <c r="A506" s="167">
        <f>+COUNTIF($B$1:B506,Hoja1!$D$10)</f>
        <v>2</v>
      </c>
      <c r="B506">
        <v>18001</v>
      </c>
      <c r="C506">
        <v>9929</v>
      </c>
      <c r="D506">
        <v>9929</v>
      </c>
      <c r="E506" t="s">
        <v>194</v>
      </c>
      <c r="F506" t="s">
        <v>195</v>
      </c>
      <c r="G506" t="s">
        <v>39</v>
      </c>
      <c r="H506" t="s">
        <v>130</v>
      </c>
      <c r="I506">
        <v>1</v>
      </c>
    </row>
    <row r="507" spans="1:9" x14ac:dyDescent="0.25">
      <c r="A507" s="167">
        <f>+COUNTIF($B$1:B507,Hoja1!$D$10)</f>
        <v>2</v>
      </c>
      <c r="B507">
        <v>18094</v>
      </c>
      <c r="C507">
        <v>2104</v>
      </c>
      <c r="D507">
        <v>2104</v>
      </c>
      <c r="E507" t="s">
        <v>155</v>
      </c>
      <c r="F507" t="s">
        <v>137</v>
      </c>
      <c r="G507" t="s">
        <v>39</v>
      </c>
      <c r="H507" t="s">
        <v>156</v>
      </c>
      <c r="I507">
        <v>48</v>
      </c>
    </row>
    <row r="508" spans="1:9" x14ac:dyDescent="0.25">
      <c r="A508" s="167">
        <f>+COUNTIF($B$1:B508,Hoja1!$D$10)</f>
        <v>2</v>
      </c>
      <c r="B508">
        <v>18094</v>
      </c>
      <c r="C508">
        <v>9929</v>
      </c>
      <c r="D508">
        <v>9929</v>
      </c>
      <c r="E508" t="s">
        <v>194</v>
      </c>
      <c r="F508" t="s">
        <v>195</v>
      </c>
      <c r="G508" t="s">
        <v>39</v>
      </c>
      <c r="H508" t="s">
        <v>130</v>
      </c>
      <c r="I508">
        <v>1</v>
      </c>
    </row>
    <row r="509" spans="1:9" x14ac:dyDescent="0.25">
      <c r="A509" s="167">
        <f>+COUNTIF($B$1:B509,Hoja1!$D$10)</f>
        <v>2</v>
      </c>
      <c r="B509">
        <v>18150</v>
      </c>
      <c r="C509">
        <v>1115</v>
      </c>
      <c r="D509">
        <v>1115</v>
      </c>
      <c r="E509" t="s">
        <v>349</v>
      </c>
      <c r="F509" t="s">
        <v>350</v>
      </c>
      <c r="G509" t="s">
        <v>39</v>
      </c>
      <c r="H509" t="s">
        <v>130</v>
      </c>
      <c r="I509">
        <v>1</v>
      </c>
    </row>
    <row r="510" spans="1:9" x14ac:dyDescent="0.25">
      <c r="A510" s="167">
        <f>+COUNTIF($B$1:B510,Hoja1!$D$10)</f>
        <v>2</v>
      </c>
      <c r="B510">
        <v>18150</v>
      </c>
      <c r="C510">
        <v>2104</v>
      </c>
      <c r="D510">
        <v>2104</v>
      </c>
      <c r="E510" t="s">
        <v>155</v>
      </c>
      <c r="F510" t="s">
        <v>137</v>
      </c>
      <c r="G510" t="s">
        <v>39</v>
      </c>
      <c r="H510" t="s">
        <v>156</v>
      </c>
      <c r="I510">
        <v>7</v>
      </c>
    </row>
    <row r="511" spans="1:9" x14ac:dyDescent="0.25">
      <c r="A511" s="167">
        <f>+COUNTIF($B$1:B511,Hoja1!$D$10)</f>
        <v>2</v>
      </c>
      <c r="B511">
        <v>18247</v>
      </c>
      <c r="C511">
        <v>1115</v>
      </c>
      <c r="D511">
        <v>1115</v>
      </c>
      <c r="E511" t="s">
        <v>349</v>
      </c>
      <c r="F511" t="s">
        <v>350</v>
      </c>
      <c r="G511" t="s">
        <v>39</v>
      </c>
      <c r="H511" t="s">
        <v>130</v>
      </c>
      <c r="I511">
        <v>110</v>
      </c>
    </row>
    <row r="512" spans="1:9" x14ac:dyDescent="0.25">
      <c r="A512" s="167">
        <f>+COUNTIF($B$1:B512,Hoja1!$D$10)</f>
        <v>2</v>
      </c>
      <c r="B512">
        <v>18256</v>
      </c>
      <c r="C512">
        <v>2104</v>
      </c>
      <c r="D512">
        <v>2104</v>
      </c>
      <c r="E512" t="s">
        <v>155</v>
      </c>
      <c r="F512" t="s">
        <v>137</v>
      </c>
      <c r="G512" t="s">
        <v>39</v>
      </c>
      <c r="H512" t="s">
        <v>156</v>
      </c>
      <c r="I512">
        <v>60</v>
      </c>
    </row>
    <row r="513" spans="1:9" x14ac:dyDescent="0.25">
      <c r="A513" s="167">
        <f>+COUNTIF($B$1:B513,Hoja1!$D$10)</f>
        <v>2</v>
      </c>
      <c r="B513">
        <v>18410</v>
      </c>
      <c r="C513">
        <v>2104</v>
      </c>
      <c r="D513">
        <v>2104</v>
      </c>
      <c r="E513" t="s">
        <v>155</v>
      </c>
      <c r="F513" t="s">
        <v>137</v>
      </c>
      <c r="G513" t="s">
        <v>39</v>
      </c>
      <c r="H513" t="s">
        <v>156</v>
      </c>
      <c r="I513">
        <v>18</v>
      </c>
    </row>
    <row r="514" spans="1:9" x14ac:dyDescent="0.25">
      <c r="A514" s="167">
        <f>+COUNTIF($B$1:B514,Hoja1!$D$10)</f>
        <v>2</v>
      </c>
      <c r="B514">
        <v>18592</v>
      </c>
      <c r="C514">
        <v>9929</v>
      </c>
      <c r="D514">
        <v>9929</v>
      </c>
      <c r="E514" t="s">
        <v>194</v>
      </c>
      <c r="F514" t="s">
        <v>195</v>
      </c>
      <c r="G514" t="s">
        <v>39</v>
      </c>
      <c r="H514" t="s">
        <v>130</v>
      </c>
      <c r="I514">
        <v>1</v>
      </c>
    </row>
    <row r="515" spans="1:9" x14ac:dyDescent="0.25">
      <c r="A515" s="167">
        <f>+COUNTIF($B$1:B515,Hoja1!$D$10)</f>
        <v>2</v>
      </c>
      <c r="B515">
        <v>18610</v>
      </c>
      <c r="C515">
        <v>1115</v>
      </c>
      <c r="D515">
        <v>1115</v>
      </c>
      <c r="E515" t="s">
        <v>349</v>
      </c>
      <c r="F515" t="s">
        <v>350</v>
      </c>
      <c r="G515" t="s">
        <v>39</v>
      </c>
      <c r="H515" t="s">
        <v>130</v>
      </c>
      <c r="I515">
        <v>46</v>
      </c>
    </row>
    <row r="516" spans="1:9" x14ac:dyDescent="0.25">
      <c r="A516" s="167">
        <f>+COUNTIF($B$1:B516,Hoja1!$D$10)</f>
        <v>2</v>
      </c>
      <c r="B516">
        <v>18753</v>
      </c>
      <c r="C516">
        <v>1115</v>
      </c>
      <c r="D516">
        <v>1115</v>
      </c>
      <c r="E516" t="s">
        <v>349</v>
      </c>
      <c r="F516" t="s">
        <v>350</v>
      </c>
      <c r="G516" t="s">
        <v>39</v>
      </c>
      <c r="H516" t="s">
        <v>130</v>
      </c>
      <c r="I516">
        <v>2</v>
      </c>
    </row>
    <row r="517" spans="1:9" x14ac:dyDescent="0.25">
      <c r="A517" s="167">
        <f>+COUNTIF($B$1:B517,Hoja1!$D$10)</f>
        <v>2</v>
      </c>
      <c r="B517">
        <v>18753</v>
      </c>
      <c r="C517">
        <v>2102</v>
      </c>
      <c r="D517">
        <v>2102</v>
      </c>
      <c r="E517" t="s">
        <v>154</v>
      </c>
      <c r="F517" t="s">
        <v>137</v>
      </c>
      <c r="G517" t="s">
        <v>39</v>
      </c>
      <c r="H517" t="s">
        <v>130</v>
      </c>
      <c r="I517">
        <v>965</v>
      </c>
    </row>
    <row r="518" spans="1:9" x14ac:dyDescent="0.25">
      <c r="A518" s="167">
        <f>+COUNTIF($B$1:B518,Hoja1!$D$10)</f>
        <v>2</v>
      </c>
      <c r="B518">
        <v>18753</v>
      </c>
      <c r="C518">
        <v>2104</v>
      </c>
      <c r="D518">
        <v>2104</v>
      </c>
      <c r="E518" t="s">
        <v>155</v>
      </c>
      <c r="F518" t="s">
        <v>137</v>
      </c>
      <c r="G518" t="s">
        <v>39</v>
      </c>
      <c r="H518" t="s">
        <v>156</v>
      </c>
      <c r="I518">
        <v>26</v>
      </c>
    </row>
    <row r="519" spans="1:9" x14ac:dyDescent="0.25">
      <c r="A519" s="167">
        <f>+COUNTIF($B$1:B519,Hoja1!$D$10)</f>
        <v>2</v>
      </c>
      <c r="B519">
        <v>18756</v>
      </c>
      <c r="C519">
        <v>2104</v>
      </c>
      <c r="D519">
        <v>2104</v>
      </c>
      <c r="E519" t="s">
        <v>155</v>
      </c>
      <c r="F519" t="s">
        <v>137</v>
      </c>
      <c r="G519" t="s">
        <v>39</v>
      </c>
      <c r="H519" t="s">
        <v>156</v>
      </c>
      <c r="I519">
        <v>3</v>
      </c>
    </row>
    <row r="520" spans="1:9" x14ac:dyDescent="0.25">
      <c r="A520" s="167">
        <f>+COUNTIF($B$1:B520,Hoja1!$D$10)</f>
        <v>2</v>
      </c>
      <c r="B520">
        <v>18756</v>
      </c>
      <c r="C520">
        <v>9929</v>
      </c>
      <c r="D520">
        <v>9929</v>
      </c>
      <c r="E520" t="s">
        <v>194</v>
      </c>
      <c r="F520" t="s">
        <v>195</v>
      </c>
      <c r="G520" t="s">
        <v>39</v>
      </c>
      <c r="H520" t="s">
        <v>130</v>
      </c>
      <c r="I520">
        <v>1</v>
      </c>
    </row>
    <row r="521" spans="1:9" x14ac:dyDescent="0.25">
      <c r="A521" s="167">
        <f>+COUNTIF($B$1:B521,Hoja1!$D$10)</f>
        <v>2</v>
      </c>
      <c r="B521">
        <v>18860</v>
      </c>
      <c r="C521">
        <v>2104</v>
      </c>
      <c r="D521">
        <v>2104</v>
      </c>
      <c r="E521" t="s">
        <v>155</v>
      </c>
      <c r="F521" t="s">
        <v>137</v>
      </c>
      <c r="G521" t="s">
        <v>39</v>
      </c>
      <c r="H521" t="s">
        <v>156</v>
      </c>
      <c r="I521">
        <v>9</v>
      </c>
    </row>
    <row r="522" spans="1:9" x14ac:dyDescent="0.25">
      <c r="A522" s="167">
        <f>+COUNTIF($B$1:B522,Hoja1!$D$10)</f>
        <v>2</v>
      </c>
      <c r="B522">
        <v>18860</v>
      </c>
      <c r="C522">
        <v>9929</v>
      </c>
      <c r="D522">
        <v>9929</v>
      </c>
      <c r="E522" t="s">
        <v>194</v>
      </c>
      <c r="F522" t="s">
        <v>195</v>
      </c>
      <c r="G522" t="s">
        <v>39</v>
      </c>
      <c r="H522" t="s">
        <v>130</v>
      </c>
      <c r="I522">
        <v>1</v>
      </c>
    </row>
    <row r="523" spans="1:9" x14ac:dyDescent="0.25">
      <c r="A523" s="167">
        <f>+COUNTIF($B$1:B523,Hoja1!$D$10)</f>
        <v>2</v>
      </c>
      <c r="B523">
        <v>19001</v>
      </c>
      <c r="C523">
        <v>1110</v>
      </c>
      <c r="D523">
        <v>1110</v>
      </c>
      <c r="E523" t="s">
        <v>327</v>
      </c>
      <c r="F523" t="s">
        <v>195</v>
      </c>
      <c r="G523" t="s">
        <v>39</v>
      </c>
      <c r="H523" t="s">
        <v>130</v>
      </c>
      <c r="I523">
        <v>15944</v>
      </c>
    </row>
    <row r="524" spans="1:9" x14ac:dyDescent="0.25">
      <c r="A524" s="167">
        <f>+COUNTIF($B$1:B524,Hoja1!$D$10)</f>
        <v>2</v>
      </c>
      <c r="B524">
        <v>19001</v>
      </c>
      <c r="C524">
        <v>1112</v>
      </c>
      <c r="D524">
        <v>1112</v>
      </c>
      <c r="E524" t="s">
        <v>328</v>
      </c>
      <c r="F524" t="s">
        <v>153</v>
      </c>
      <c r="G524" t="s">
        <v>39</v>
      </c>
      <c r="H524" t="s">
        <v>130</v>
      </c>
      <c r="I524">
        <v>11</v>
      </c>
    </row>
    <row r="525" spans="1:9" x14ac:dyDescent="0.25">
      <c r="A525" s="167">
        <f>+COUNTIF($B$1:B525,Hoja1!$D$10)</f>
        <v>2</v>
      </c>
      <c r="B525">
        <v>19001</v>
      </c>
      <c r="C525">
        <v>1207</v>
      </c>
      <c r="D525">
        <v>1207</v>
      </c>
      <c r="E525" t="s">
        <v>134</v>
      </c>
      <c r="F525" t="s">
        <v>135</v>
      </c>
      <c r="G525" t="s">
        <v>39</v>
      </c>
      <c r="H525" t="s">
        <v>130</v>
      </c>
      <c r="I525">
        <v>1050</v>
      </c>
    </row>
    <row r="526" spans="1:9" x14ac:dyDescent="0.25">
      <c r="A526" s="167">
        <f>+COUNTIF($B$1:B526,Hoja1!$D$10)</f>
        <v>2</v>
      </c>
      <c r="B526">
        <v>19001</v>
      </c>
      <c r="C526">
        <v>1722</v>
      </c>
      <c r="D526">
        <v>1722</v>
      </c>
      <c r="E526" t="s">
        <v>204</v>
      </c>
      <c r="F526" t="s">
        <v>153</v>
      </c>
      <c r="G526" t="s">
        <v>138</v>
      </c>
      <c r="H526" t="s">
        <v>130</v>
      </c>
      <c r="I526">
        <v>3</v>
      </c>
    </row>
    <row r="527" spans="1:9" x14ac:dyDescent="0.25">
      <c r="A527" s="167">
        <f>+COUNTIF($B$1:B527,Hoja1!$D$10)</f>
        <v>2</v>
      </c>
      <c r="B527">
        <v>19001</v>
      </c>
      <c r="C527">
        <v>1818</v>
      </c>
      <c r="D527">
        <v>1816</v>
      </c>
      <c r="E527" t="s">
        <v>149</v>
      </c>
      <c r="F527" t="s">
        <v>129</v>
      </c>
      <c r="G527" t="s">
        <v>138</v>
      </c>
      <c r="H527" t="s">
        <v>130</v>
      </c>
      <c r="I527">
        <v>46</v>
      </c>
    </row>
    <row r="528" spans="1:9" x14ac:dyDescent="0.25">
      <c r="A528" s="167">
        <f>+COUNTIF($B$1:B528,Hoja1!$D$10)</f>
        <v>2</v>
      </c>
      <c r="B528">
        <v>19001</v>
      </c>
      <c r="C528">
        <v>1818</v>
      </c>
      <c r="D528">
        <v>1818</v>
      </c>
      <c r="E528" t="s">
        <v>149</v>
      </c>
      <c r="F528" t="s">
        <v>137</v>
      </c>
      <c r="G528" t="s">
        <v>138</v>
      </c>
      <c r="H528" t="s">
        <v>130</v>
      </c>
      <c r="I528">
        <v>818</v>
      </c>
    </row>
    <row r="529" spans="1:9" x14ac:dyDescent="0.25">
      <c r="A529" s="167">
        <f>+COUNTIF($B$1:B529,Hoja1!$D$10)</f>
        <v>2</v>
      </c>
      <c r="B529">
        <v>19001</v>
      </c>
      <c r="C529">
        <v>1826</v>
      </c>
      <c r="D529">
        <v>1826</v>
      </c>
      <c r="E529" t="s">
        <v>151</v>
      </c>
      <c r="F529" t="s">
        <v>137</v>
      </c>
      <c r="G529" t="s">
        <v>138</v>
      </c>
      <c r="H529" t="s">
        <v>130</v>
      </c>
      <c r="I529">
        <v>669</v>
      </c>
    </row>
    <row r="530" spans="1:9" x14ac:dyDescent="0.25">
      <c r="A530" s="167">
        <f>+COUNTIF($B$1:B530,Hoja1!$D$10)</f>
        <v>2</v>
      </c>
      <c r="B530">
        <v>19001</v>
      </c>
      <c r="C530">
        <v>1827</v>
      </c>
      <c r="D530">
        <v>1827</v>
      </c>
      <c r="E530" t="s">
        <v>152</v>
      </c>
      <c r="F530" t="s">
        <v>153</v>
      </c>
      <c r="G530" t="s">
        <v>138</v>
      </c>
      <c r="H530" t="s">
        <v>130</v>
      </c>
      <c r="I530">
        <v>39</v>
      </c>
    </row>
    <row r="531" spans="1:9" x14ac:dyDescent="0.25">
      <c r="A531" s="167">
        <f>+COUNTIF($B$1:B531,Hoja1!$D$10)</f>
        <v>2</v>
      </c>
      <c r="B531">
        <v>19001</v>
      </c>
      <c r="C531">
        <v>2102</v>
      </c>
      <c r="D531">
        <v>2102</v>
      </c>
      <c r="E531" t="s">
        <v>154</v>
      </c>
      <c r="F531" t="s">
        <v>137</v>
      </c>
      <c r="G531" t="s">
        <v>39</v>
      </c>
      <c r="H531" t="s">
        <v>130</v>
      </c>
      <c r="I531">
        <v>2339</v>
      </c>
    </row>
    <row r="532" spans="1:9" x14ac:dyDescent="0.25">
      <c r="A532" s="167">
        <f>+COUNTIF($B$1:B532,Hoja1!$D$10)</f>
        <v>2</v>
      </c>
      <c r="B532">
        <v>19001</v>
      </c>
      <c r="C532">
        <v>2104</v>
      </c>
      <c r="D532">
        <v>2104</v>
      </c>
      <c r="E532" t="s">
        <v>155</v>
      </c>
      <c r="F532" t="s">
        <v>137</v>
      </c>
      <c r="G532" t="s">
        <v>39</v>
      </c>
      <c r="H532" t="s">
        <v>156</v>
      </c>
      <c r="I532">
        <v>444</v>
      </c>
    </row>
    <row r="533" spans="1:9" x14ac:dyDescent="0.25">
      <c r="A533" s="167">
        <f>+COUNTIF($B$1:B533,Hoja1!$D$10)</f>
        <v>2</v>
      </c>
      <c r="B533">
        <v>19001</v>
      </c>
      <c r="C533">
        <v>2715</v>
      </c>
      <c r="D533">
        <v>2715</v>
      </c>
      <c r="E533" t="s">
        <v>351</v>
      </c>
      <c r="F533" t="s">
        <v>195</v>
      </c>
      <c r="G533" t="s">
        <v>138</v>
      </c>
      <c r="H533" t="s">
        <v>156</v>
      </c>
      <c r="I533">
        <v>4846</v>
      </c>
    </row>
    <row r="534" spans="1:9" x14ac:dyDescent="0.25">
      <c r="A534" s="167">
        <f>+COUNTIF($B$1:B534,Hoja1!$D$10)</f>
        <v>2</v>
      </c>
      <c r="B534">
        <v>19001</v>
      </c>
      <c r="C534">
        <v>2721</v>
      </c>
      <c r="D534">
        <v>2721</v>
      </c>
      <c r="E534" t="s">
        <v>163</v>
      </c>
      <c r="F534" t="s">
        <v>129</v>
      </c>
      <c r="G534" t="s">
        <v>138</v>
      </c>
      <c r="H534" t="s">
        <v>156</v>
      </c>
      <c r="I534">
        <v>547</v>
      </c>
    </row>
    <row r="535" spans="1:9" x14ac:dyDescent="0.25">
      <c r="A535" s="167">
        <f>+COUNTIF($B$1:B535,Hoja1!$D$10)</f>
        <v>2</v>
      </c>
      <c r="B535">
        <v>19001</v>
      </c>
      <c r="C535">
        <v>2812</v>
      </c>
      <c r="D535">
        <v>2812</v>
      </c>
      <c r="E535" t="s">
        <v>275</v>
      </c>
      <c r="F535" t="s">
        <v>137</v>
      </c>
      <c r="G535" t="s">
        <v>138</v>
      </c>
      <c r="H535" t="s">
        <v>130</v>
      </c>
      <c r="I535">
        <v>73</v>
      </c>
    </row>
    <row r="536" spans="1:9" x14ac:dyDescent="0.25">
      <c r="A536" s="167">
        <f>+COUNTIF($B$1:B536,Hoja1!$D$10)</f>
        <v>2</v>
      </c>
      <c r="B536">
        <v>19001</v>
      </c>
      <c r="C536">
        <v>2833</v>
      </c>
      <c r="D536">
        <v>2833</v>
      </c>
      <c r="E536" t="s">
        <v>171</v>
      </c>
      <c r="F536" t="s">
        <v>129</v>
      </c>
      <c r="G536" t="s">
        <v>138</v>
      </c>
      <c r="H536" t="s">
        <v>156</v>
      </c>
      <c r="I536">
        <v>103</v>
      </c>
    </row>
    <row r="537" spans="1:9" x14ac:dyDescent="0.25">
      <c r="A537" s="167">
        <f>+COUNTIF($B$1:B537,Hoja1!$D$10)</f>
        <v>2</v>
      </c>
      <c r="B537">
        <v>19001</v>
      </c>
      <c r="C537">
        <v>2849</v>
      </c>
      <c r="D537">
        <v>2849</v>
      </c>
      <c r="E537" t="s">
        <v>352</v>
      </c>
      <c r="F537" t="s">
        <v>195</v>
      </c>
      <c r="G537" t="s">
        <v>138</v>
      </c>
      <c r="H537" t="s">
        <v>156</v>
      </c>
      <c r="I537">
        <v>2051</v>
      </c>
    </row>
    <row r="538" spans="1:9" x14ac:dyDescent="0.25">
      <c r="A538" s="167">
        <f>+COUNTIF($B$1:B538,Hoja1!$D$10)</f>
        <v>2</v>
      </c>
      <c r="B538">
        <v>19001</v>
      </c>
      <c r="C538">
        <v>3104</v>
      </c>
      <c r="D538">
        <v>3104</v>
      </c>
      <c r="E538" t="s">
        <v>353</v>
      </c>
      <c r="F538" t="s">
        <v>195</v>
      </c>
      <c r="G538" t="s">
        <v>39</v>
      </c>
      <c r="H538" t="s">
        <v>156</v>
      </c>
      <c r="I538">
        <v>2642</v>
      </c>
    </row>
    <row r="539" spans="1:9" x14ac:dyDescent="0.25">
      <c r="A539" s="167">
        <f>+COUNTIF($B$1:B539,Hoja1!$D$10)</f>
        <v>2</v>
      </c>
      <c r="B539">
        <v>19001</v>
      </c>
      <c r="C539">
        <v>3831</v>
      </c>
      <c r="D539">
        <v>3831</v>
      </c>
      <c r="E539" t="s">
        <v>354</v>
      </c>
      <c r="F539" t="s">
        <v>195</v>
      </c>
      <c r="G539" t="s">
        <v>138</v>
      </c>
      <c r="H539" t="s">
        <v>156</v>
      </c>
      <c r="I539">
        <v>2916</v>
      </c>
    </row>
    <row r="540" spans="1:9" x14ac:dyDescent="0.25">
      <c r="A540" s="167">
        <f>+COUNTIF($B$1:B540,Hoja1!$D$10)</f>
        <v>2</v>
      </c>
      <c r="B540">
        <v>19001</v>
      </c>
      <c r="C540">
        <v>9110</v>
      </c>
      <c r="D540">
        <v>9110</v>
      </c>
      <c r="E540" t="s">
        <v>186</v>
      </c>
      <c r="F540" t="s">
        <v>137</v>
      </c>
      <c r="G540" t="s">
        <v>39</v>
      </c>
      <c r="H540" t="s">
        <v>179</v>
      </c>
      <c r="I540">
        <v>6813</v>
      </c>
    </row>
    <row r="541" spans="1:9" x14ac:dyDescent="0.25">
      <c r="A541" s="167">
        <f>+COUNTIF($B$1:B541,Hoja1!$D$10)</f>
        <v>2</v>
      </c>
      <c r="B541">
        <v>19001</v>
      </c>
      <c r="C541">
        <v>9929</v>
      </c>
      <c r="D541">
        <v>9929</v>
      </c>
      <c r="E541" t="s">
        <v>194</v>
      </c>
      <c r="F541" t="s">
        <v>195</v>
      </c>
      <c r="G541" t="s">
        <v>39</v>
      </c>
      <c r="H541" t="s">
        <v>130</v>
      </c>
      <c r="I541">
        <v>40</v>
      </c>
    </row>
    <row r="542" spans="1:9" x14ac:dyDescent="0.25">
      <c r="A542" s="167">
        <f>+COUNTIF($B$1:B542,Hoja1!$D$10)</f>
        <v>2</v>
      </c>
      <c r="B542">
        <v>19022</v>
      </c>
      <c r="C542">
        <v>9929</v>
      </c>
      <c r="D542">
        <v>9929</v>
      </c>
      <c r="E542" t="s">
        <v>194</v>
      </c>
      <c r="F542" t="s">
        <v>195</v>
      </c>
      <c r="G542" t="s">
        <v>39</v>
      </c>
      <c r="H542" t="s">
        <v>130</v>
      </c>
      <c r="I542">
        <v>15</v>
      </c>
    </row>
    <row r="543" spans="1:9" x14ac:dyDescent="0.25">
      <c r="A543" s="167">
        <f>+COUNTIF($B$1:B543,Hoja1!$D$10)</f>
        <v>2</v>
      </c>
      <c r="B543">
        <v>19100</v>
      </c>
      <c r="C543">
        <v>9929</v>
      </c>
      <c r="D543">
        <v>9929</v>
      </c>
      <c r="E543" t="s">
        <v>194</v>
      </c>
      <c r="F543" t="s">
        <v>195</v>
      </c>
      <c r="G543" t="s">
        <v>39</v>
      </c>
      <c r="H543" t="s">
        <v>130</v>
      </c>
      <c r="I543">
        <v>1</v>
      </c>
    </row>
    <row r="544" spans="1:9" x14ac:dyDescent="0.25">
      <c r="A544" s="167">
        <f>+COUNTIF($B$1:B544,Hoja1!$D$10)</f>
        <v>2</v>
      </c>
      <c r="B544">
        <v>19110</v>
      </c>
      <c r="C544">
        <v>9929</v>
      </c>
      <c r="D544">
        <v>9929</v>
      </c>
      <c r="E544" t="s">
        <v>194</v>
      </c>
      <c r="F544" t="s">
        <v>195</v>
      </c>
      <c r="G544" t="s">
        <v>39</v>
      </c>
      <c r="H544" t="s">
        <v>130</v>
      </c>
      <c r="I544">
        <v>2</v>
      </c>
    </row>
    <row r="545" spans="1:9" x14ac:dyDescent="0.25">
      <c r="A545" s="167">
        <f>+COUNTIF($B$1:B545,Hoja1!$D$10)</f>
        <v>2</v>
      </c>
      <c r="B545">
        <v>19130</v>
      </c>
      <c r="C545">
        <v>9929</v>
      </c>
      <c r="D545">
        <v>9929</v>
      </c>
      <c r="E545" t="s">
        <v>194</v>
      </c>
      <c r="F545" t="s">
        <v>195</v>
      </c>
      <c r="G545" t="s">
        <v>39</v>
      </c>
      <c r="H545" t="s">
        <v>130</v>
      </c>
      <c r="I545">
        <v>4</v>
      </c>
    </row>
    <row r="546" spans="1:9" x14ac:dyDescent="0.25">
      <c r="A546" s="167">
        <f>+COUNTIF($B$1:B546,Hoja1!$D$10)</f>
        <v>2</v>
      </c>
      <c r="B546">
        <v>19137</v>
      </c>
      <c r="C546">
        <v>2104</v>
      </c>
      <c r="D546">
        <v>2104</v>
      </c>
      <c r="E546" t="s">
        <v>155</v>
      </c>
      <c r="F546" t="s">
        <v>137</v>
      </c>
      <c r="G546" t="s">
        <v>39</v>
      </c>
      <c r="H546" t="s">
        <v>156</v>
      </c>
      <c r="I546">
        <v>43</v>
      </c>
    </row>
    <row r="547" spans="1:9" x14ac:dyDescent="0.25">
      <c r="A547" s="167">
        <f>+COUNTIF($B$1:B547,Hoja1!$D$10)</f>
        <v>2</v>
      </c>
      <c r="B547">
        <v>19137</v>
      </c>
      <c r="C547">
        <v>9929</v>
      </c>
      <c r="D547">
        <v>9929</v>
      </c>
      <c r="E547" t="s">
        <v>194</v>
      </c>
      <c r="F547" t="s">
        <v>195</v>
      </c>
      <c r="G547" t="s">
        <v>39</v>
      </c>
      <c r="H547" t="s">
        <v>130</v>
      </c>
      <c r="I547">
        <v>135</v>
      </c>
    </row>
    <row r="548" spans="1:9" x14ac:dyDescent="0.25">
      <c r="A548" s="167">
        <f>+COUNTIF($B$1:B548,Hoja1!$D$10)</f>
        <v>2</v>
      </c>
      <c r="B548">
        <v>19142</v>
      </c>
      <c r="C548">
        <v>9929</v>
      </c>
      <c r="D548">
        <v>9929</v>
      </c>
      <c r="E548" t="s">
        <v>194</v>
      </c>
      <c r="F548" t="s">
        <v>195</v>
      </c>
      <c r="G548" t="s">
        <v>39</v>
      </c>
      <c r="H548" t="s">
        <v>130</v>
      </c>
      <c r="I548">
        <v>15</v>
      </c>
    </row>
    <row r="549" spans="1:9" x14ac:dyDescent="0.25">
      <c r="A549" s="167">
        <f>+COUNTIF($B$1:B549,Hoja1!$D$10)</f>
        <v>2</v>
      </c>
      <c r="B549">
        <v>19212</v>
      </c>
      <c r="C549">
        <v>9929</v>
      </c>
      <c r="D549">
        <v>9929</v>
      </c>
      <c r="E549" t="s">
        <v>194</v>
      </c>
      <c r="F549" t="s">
        <v>195</v>
      </c>
      <c r="G549" t="s">
        <v>39</v>
      </c>
      <c r="H549" t="s">
        <v>130</v>
      </c>
      <c r="I549">
        <v>11</v>
      </c>
    </row>
    <row r="550" spans="1:9" x14ac:dyDescent="0.25">
      <c r="A550" s="167">
        <f>+COUNTIF($B$1:B550,Hoja1!$D$10)</f>
        <v>2</v>
      </c>
      <c r="B550">
        <v>19300</v>
      </c>
      <c r="C550">
        <v>2114</v>
      </c>
      <c r="D550">
        <v>2114</v>
      </c>
      <c r="E550" t="s">
        <v>355</v>
      </c>
      <c r="F550" t="s">
        <v>213</v>
      </c>
      <c r="G550" t="s">
        <v>39</v>
      </c>
      <c r="H550" t="s">
        <v>156</v>
      </c>
      <c r="I550">
        <v>27</v>
      </c>
    </row>
    <row r="551" spans="1:9" x14ac:dyDescent="0.25">
      <c r="A551" s="167">
        <f>+COUNTIF($B$1:B551,Hoja1!$D$10)</f>
        <v>2</v>
      </c>
      <c r="B551">
        <v>19300</v>
      </c>
      <c r="C551">
        <v>3301</v>
      </c>
      <c r="D551">
        <v>3301</v>
      </c>
      <c r="E551" t="s">
        <v>356</v>
      </c>
      <c r="F551" t="s">
        <v>213</v>
      </c>
      <c r="G551" t="s">
        <v>39</v>
      </c>
      <c r="H551" t="s">
        <v>156</v>
      </c>
      <c r="I551">
        <v>3</v>
      </c>
    </row>
    <row r="552" spans="1:9" x14ac:dyDescent="0.25">
      <c r="A552" s="167">
        <f>+COUNTIF($B$1:B552,Hoja1!$D$10)</f>
        <v>2</v>
      </c>
      <c r="B552">
        <v>19355</v>
      </c>
      <c r="C552">
        <v>9929</v>
      </c>
      <c r="D552">
        <v>9929</v>
      </c>
      <c r="E552" t="s">
        <v>194</v>
      </c>
      <c r="F552" t="s">
        <v>195</v>
      </c>
      <c r="G552" t="s">
        <v>39</v>
      </c>
      <c r="H552" t="s">
        <v>130</v>
      </c>
      <c r="I552">
        <v>48</v>
      </c>
    </row>
    <row r="553" spans="1:9" x14ac:dyDescent="0.25">
      <c r="A553" s="167">
        <f>+COUNTIF($B$1:B553,Hoja1!$D$10)</f>
        <v>2</v>
      </c>
      <c r="B553">
        <v>19364</v>
      </c>
      <c r="C553">
        <v>9929</v>
      </c>
      <c r="D553">
        <v>9929</v>
      </c>
      <c r="E553" t="s">
        <v>194</v>
      </c>
      <c r="F553" t="s">
        <v>195</v>
      </c>
      <c r="G553" t="s">
        <v>39</v>
      </c>
      <c r="H553" t="s">
        <v>130</v>
      </c>
      <c r="I553">
        <v>11</v>
      </c>
    </row>
    <row r="554" spans="1:9" x14ac:dyDescent="0.25">
      <c r="A554" s="167">
        <f>+COUNTIF($B$1:B554,Hoja1!$D$10)</f>
        <v>2</v>
      </c>
      <c r="B554">
        <v>19392</v>
      </c>
      <c r="C554">
        <v>9929</v>
      </c>
      <c r="D554">
        <v>9929</v>
      </c>
      <c r="E554" t="s">
        <v>194</v>
      </c>
      <c r="F554" t="s">
        <v>195</v>
      </c>
      <c r="G554" t="s">
        <v>39</v>
      </c>
      <c r="H554" t="s">
        <v>130</v>
      </c>
      <c r="I554">
        <v>17</v>
      </c>
    </row>
    <row r="555" spans="1:9" x14ac:dyDescent="0.25">
      <c r="A555" s="167">
        <f>+COUNTIF($B$1:B555,Hoja1!$D$10)</f>
        <v>2</v>
      </c>
      <c r="B555">
        <v>19397</v>
      </c>
      <c r="C555">
        <v>9929</v>
      </c>
      <c r="D555">
        <v>9929</v>
      </c>
      <c r="E555" t="s">
        <v>194</v>
      </c>
      <c r="F555" t="s">
        <v>195</v>
      </c>
      <c r="G555" t="s">
        <v>39</v>
      </c>
      <c r="H555" t="s">
        <v>130</v>
      </c>
      <c r="I555">
        <v>12</v>
      </c>
    </row>
    <row r="556" spans="1:9" x14ac:dyDescent="0.25">
      <c r="A556" s="167">
        <f>+COUNTIF($B$1:B556,Hoja1!$D$10)</f>
        <v>2</v>
      </c>
      <c r="B556">
        <v>19418</v>
      </c>
      <c r="C556">
        <v>9929</v>
      </c>
      <c r="D556">
        <v>9929</v>
      </c>
      <c r="E556" t="s">
        <v>194</v>
      </c>
      <c r="F556" t="s">
        <v>195</v>
      </c>
      <c r="G556" t="s">
        <v>39</v>
      </c>
      <c r="H556" t="s">
        <v>130</v>
      </c>
      <c r="I556">
        <v>16</v>
      </c>
    </row>
    <row r="557" spans="1:9" x14ac:dyDescent="0.25">
      <c r="A557" s="167">
        <f>+COUNTIF($B$1:B557,Hoja1!$D$10)</f>
        <v>2</v>
      </c>
      <c r="B557">
        <v>19455</v>
      </c>
      <c r="C557">
        <v>1110</v>
      </c>
      <c r="D557">
        <v>1110</v>
      </c>
      <c r="E557" t="s">
        <v>327</v>
      </c>
      <c r="F557" t="s">
        <v>195</v>
      </c>
      <c r="G557" t="s">
        <v>39</v>
      </c>
      <c r="H557" t="s">
        <v>130</v>
      </c>
      <c r="I557">
        <v>2</v>
      </c>
    </row>
    <row r="558" spans="1:9" x14ac:dyDescent="0.25">
      <c r="A558" s="167">
        <f>+COUNTIF($B$1:B558,Hoja1!$D$10)</f>
        <v>2</v>
      </c>
      <c r="B558">
        <v>19455</v>
      </c>
      <c r="C558">
        <v>2104</v>
      </c>
      <c r="D558">
        <v>2104</v>
      </c>
      <c r="E558" t="s">
        <v>155</v>
      </c>
      <c r="F558" t="s">
        <v>137</v>
      </c>
      <c r="G558" t="s">
        <v>39</v>
      </c>
      <c r="H558" t="s">
        <v>156</v>
      </c>
      <c r="I558">
        <v>58</v>
      </c>
    </row>
    <row r="559" spans="1:9" x14ac:dyDescent="0.25">
      <c r="A559" s="167">
        <f>+COUNTIF($B$1:B559,Hoja1!$D$10)</f>
        <v>2</v>
      </c>
      <c r="B559">
        <v>19455</v>
      </c>
      <c r="C559">
        <v>9929</v>
      </c>
      <c r="D559">
        <v>9929</v>
      </c>
      <c r="E559" t="s">
        <v>194</v>
      </c>
      <c r="F559" t="s">
        <v>195</v>
      </c>
      <c r="G559" t="s">
        <v>39</v>
      </c>
      <c r="H559" t="s">
        <v>130</v>
      </c>
      <c r="I559">
        <v>3</v>
      </c>
    </row>
    <row r="560" spans="1:9" x14ac:dyDescent="0.25">
      <c r="A560" s="167">
        <f>+COUNTIF($B$1:B560,Hoja1!$D$10)</f>
        <v>2</v>
      </c>
      <c r="B560">
        <v>19473</v>
      </c>
      <c r="C560">
        <v>9929</v>
      </c>
      <c r="D560">
        <v>9929</v>
      </c>
      <c r="E560" t="s">
        <v>194</v>
      </c>
      <c r="F560" t="s">
        <v>195</v>
      </c>
      <c r="G560" t="s">
        <v>39</v>
      </c>
      <c r="H560" t="s">
        <v>130</v>
      </c>
      <c r="I560">
        <v>16</v>
      </c>
    </row>
    <row r="561" spans="1:9" x14ac:dyDescent="0.25">
      <c r="A561" s="167">
        <f>+COUNTIF($B$1:B561,Hoja1!$D$10)</f>
        <v>2</v>
      </c>
      <c r="B561">
        <v>19517</v>
      </c>
      <c r="C561">
        <v>9929</v>
      </c>
      <c r="D561">
        <v>9929</v>
      </c>
      <c r="E561" t="s">
        <v>194</v>
      </c>
      <c r="F561" t="s">
        <v>195</v>
      </c>
      <c r="G561" t="s">
        <v>39</v>
      </c>
      <c r="H561" t="s">
        <v>130</v>
      </c>
      <c r="I561">
        <v>136</v>
      </c>
    </row>
    <row r="562" spans="1:9" x14ac:dyDescent="0.25">
      <c r="A562" s="167">
        <f>+COUNTIF($B$1:B562,Hoja1!$D$10)</f>
        <v>2</v>
      </c>
      <c r="B562">
        <v>19532</v>
      </c>
      <c r="C562">
        <v>2102</v>
      </c>
      <c r="D562">
        <v>2102</v>
      </c>
      <c r="E562" t="s">
        <v>154</v>
      </c>
      <c r="F562" t="s">
        <v>137</v>
      </c>
      <c r="G562" t="s">
        <v>39</v>
      </c>
      <c r="H562" t="s">
        <v>130</v>
      </c>
      <c r="I562">
        <v>1573</v>
      </c>
    </row>
    <row r="563" spans="1:9" x14ac:dyDescent="0.25">
      <c r="A563" s="167">
        <f>+COUNTIF($B$1:B563,Hoja1!$D$10)</f>
        <v>2</v>
      </c>
      <c r="B563">
        <v>19532</v>
      </c>
      <c r="C563">
        <v>2104</v>
      </c>
      <c r="D563">
        <v>2104</v>
      </c>
      <c r="E563" t="s">
        <v>155</v>
      </c>
      <c r="F563" t="s">
        <v>137</v>
      </c>
      <c r="G563" t="s">
        <v>39</v>
      </c>
      <c r="H563" t="s">
        <v>156</v>
      </c>
      <c r="I563">
        <v>53</v>
      </c>
    </row>
    <row r="564" spans="1:9" x14ac:dyDescent="0.25">
      <c r="A564" s="167">
        <f>+COUNTIF($B$1:B564,Hoja1!$D$10)</f>
        <v>2</v>
      </c>
      <c r="B564">
        <v>19532</v>
      </c>
      <c r="C564">
        <v>9929</v>
      </c>
      <c r="D564">
        <v>9929</v>
      </c>
      <c r="E564" t="s">
        <v>194</v>
      </c>
      <c r="F564" t="s">
        <v>195</v>
      </c>
      <c r="G564" t="s">
        <v>39</v>
      </c>
      <c r="H564" t="s">
        <v>130</v>
      </c>
      <c r="I564">
        <v>1</v>
      </c>
    </row>
    <row r="565" spans="1:9" x14ac:dyDescent="0.25">
      <c r="A565" s="167">
        <f>+COUNTIF($B$1:B565,Hoja1!$D$10)</f>
        <v>2</v>
      </c>
      <c r="B565">
        <v>19548</v>
      </c>
      <c r="C565">
        <v>9929</v>
      </c>
      <c r="D565">
        <v>9929</v>
      </c>
      <c r="E565" t="s">
        <v>194</v>
      </c>
      <c r="F565" t="s">
        <v>195</v>
      </c>
      <c r="G565" t="s">
        <v>39</v>
      </c>
      <c r="H565" t="s">
        <v>130</v>
      </c>
      <c r="I565">
        <v>2</v>
      </c>
    </row>
    <row r="566" spans="1:9" x14ac:dyDescent="0.25">
      <c r="A566" s="167">
        <f>+COUNTIF($B$1:B566,Hoja1!$D$10)</f>
        <v>2</v>
      </c>
      <c r="B566">
        <v>19585</v>
      </c>
      <c r="C566">
        <v>9929</v>
      </c>
      <c r="D566">
        <v>9929</v>
      </c>
      <c r="E566" t="s">
        <v>194</v>
      </c>
      <c r="F566" t="s">
        <v>195</v>
      </c>
      <c r="G566" t="s">
        <v>39</v>
      </c>
      <c r="H566" t="s">
        <v>130</v>
      </c>
      <c r="I566">
        <v>4</v>
      </c>
    </row>
    <row r="567" spans="1:9" x14ac:dyDescent="0.25">
      <c r="A567" s="167">
        <f>+COUNTIF($B$1:B567,Hoja1!$D$10)</f>
        <v>2</v>
      </c>
      <c r="B567">
        <v>19622</v>
      </c>
      <c r="C567">
        <v>2104</v>
      </c>
      <c r="D567">
        <v>2104</v>
      </c>
      <c r="E567" t="s">
        <v>155</v>
      </c>
      <c r="F567" t="s">
        <v>137</v>
      </c>
      <c r="G567" t="s">
        <v>39</v>
      </c>
      <c r="H567" t="s">
        <v>156</v>
      </c>
      <c r="I567">
        <v>50</v>
      </c>
    </row>
    <row r="568" spans="1:9" x14ac:dyDescent="0.25">
      <c r="A568" s="167">
        <f>+COUNTIF($B$1:B568,Hoja1!$D$10)</f>
        <v>2</v>
      </c>
      <c r="B568">
        <v>19622</v>
      </c>
      <c r="C568">
        <v>9929</v>
      </c>
      <c r="D568">
        <v>9929</v>
      </c>
      <c r="E568" t="s">
        <v>194</v>
      </c>
      <c r="F568" t="s">
        <v>195</v>
      </c>
      <c r="G568" t="s">
        <v>39</v>
      </c>
      <c r="H568" t="s">
        <v>130</v>
      </c>
      <c r="I568">
        <v>1</v>
      </c>
    </row>
    <row r="569" spans="1:9" x14ac:dyDescent="0.25">
      <c r="A569" s="167">
        <f>+COUNTIF($B$1:B569,Hoja1!$D$10)</f>
        <v>2</v>
      </c>
      <c r="B569">
        <v>19693</v>
      </c>
      <c r="C569">
        <v>9929</v>
      </c>
      <c r="D569">
        <v>9929</v>
      </c>
      <c r="E569" t="s">
        <v>194</v>
      </c>
      <c r="F569" t="s">
        <v>195</v>
      </c>
      <c r="G569" t="s">
        <v>39</v>
      </c>
      <c r="H569" t="s">
        <v>130</v>
      </c>
      <c r="I569">
        <v>4</v>
      </c>
    </row>
    <row r="570" spans="1:9" x14ac:dyDescent="0.25">
      <c r="A570" s="167">
        <f>+COUNTIF($B$1:B570,Hoja1!$D$10)</f>
        <v>2</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2</v>
      </c>
      <c r="B572">
        <v>19698</v>
      </c>
      <c r="C572">
        <v>2102</v>
      </c>
      <c r="D572">
        <v>2102</v>
      </c>
      <c r="E572" t="s">
        <v>154</v>
      </c>
      <c r="F572" t="s">
        <v>137</v>
      </c>
      <c r="G572" t="s">
        <v>39</v>
      </c>
      <c r="H572" t="s">
        <v>130</v>
      </c>
      <c r="I572">
        <v>1278</v>
      </c>
    </row>
    <row r="573" spans="1:9" x14ac:dyDescent="0.25">
      <c r="A573" s="167">
        <f>+COUNTIF($B$1:B573,Hoja1!$D$10)</f>
        <v>2</v>
      </c>
      <c r="B573">
        <v>19698</v>
      </c>
      <c r="C573">
        <v>2104</v>
      </c>
      <c r="D573">
        <v>2104</v>
      </c>
      <c r="E573" t="s">
        <v>155</v>
      </c>
      <c r="F573" t="s">
        <v>137</v>
      </c>
      <c r="G573" t="s">
        <v>39</v>
      </c>
      <c r="H573" t="s">
        <v>156</v>
      </c>
      <c r="I573">
        <v>63</v>
      </c>
    </row>
    <row r="574" spans="1:9" x14ac:dyDescent="0.25">
      <c r="A574" s="167">
        <f>+COUNTIF($B$1:B574,Hoja1!$D$10)</f>
        <v>2</v>
      </c>
      <c r="B574">
        <v>19698</v>
      </c>
      <c r="C574">
        <v>2715</v>
      </c>
      <c r="D574">
        <v>2715</v>
      </c>
      <c r="E574" t="s">
        <v>351</v>
      </c>
      <c r="F574" t="s">
        <v>195</v>
      </c>
      <c r="G574" t="s">
        <v>138</v>
      </c>
      <c r="H574" t="s">
        <v>156</v>
      </c>
      <c r="I574">
        <v>993</v>
      </c>
    </row>
    <row r="575" spans="1:9" x14ac:dyDescent="0.25">
      <c r="A575" s="167">
        <f>+COUNTIF($B$1:B575,Hoja1!$D$10)</f>
        <v>2</v>
      </c>
      <c r="B575">
        <v>19698</v>
      </c>
      <c r="C575">
        <v>3831</v>
      </c>
      <c r="D575">
        <v>3831</v>
      </c>
      <c r="E575" t="s">
        <v>354</v>
      </c>
      <c r="F575" t="s">
        <v>195</v>
      </c>
      <c r="G575" t="s">
        <v>138</v>
      </c>
      <c r="H575" t="s">
        <v>156</v>
      </c>
      <c r="I575">
        <v>593</v>
      </c>
    </row>
    <row r="576" spans="1:9" x14ac:dyDescent="0.25">
      <c r="A576" s="167">
        <f>+COUNTIF($B$1:B576,Hoja1!$D$10)</f>
        <v>2</v>
      </c>
      <c r="B576">
        <v>19698</v>
      </c>
      <c r="C576">
        <v>9110</v>
      </c>
      <c r="D576">
        <v>9110</v>
      </c>
      <c r="E576" t="s">
        <v>186</v>
      </c>
      <c r="F576" t="s">
        <v>137</v>
      </c>
      <c r="G576" t="s">
        <v>39</v>
      </c>
      <c r="H576" t="s">
        <v>179</v>
      </c>
      <c r="I576">
        <v>1147</v>
      </c>
    </row>
    <row r="577" spans="1:9" x14ac:dyDescent="0.25">
      <c r="A577" s="167">
        <f>+COUNTIF($B$1:B577,Hoja1!$D$10)</f>
        <v>2</v>
      </c>
      <c r="B577">
        <v>19698</v>
      </c>
      <c r="C577">
        <v>9929</v>
      </c>
      <c r="D577">
        <v>9929</v>
      </c>
      <c r="E577" t="s">
        <v>194</v>
      </c>
      <c r="F577" t="s">
        <v>195</v>
      </c>
      <c r="G577" t="s">
        <v>39</v>
      </c>
      <c r="H577" t="s">
        <v>130</v>
      </c>
      <c r="I577">
        <v>40</v>
      </c>
    </row>
    <row r="578" spans="1:9" x14ac:dyDescent="0.25">
      <c r="A578" s="167">
        <f>+COUNTIF($B$1:B578,Hoja1!$D$10)</f>
        <v>2</v>
      </c>
      <c r="B578">
        <v>19701</v>
      </c>
      <c r="C578">
        <v>9929</v>
      </c>
      <c r="D578">
        <v>9929</v>
      </c>
      <c r="E578" t="s">
        <v>194</v>
      </c>
      <c r="F578" t="s">
        <v>195</v>
      </c>
      <c r="G578" t="s">
        <v>39</v>
      </c>
      <c r="H578" t="s">
        <v>130</v>
      </c>
      <c r="I578">
        <v>1</v>
      </c>
    </row>
    <row r="579" spans="1:9" x14ac:dyDescent="0.25">
      <c r="A579" s="167">
        <f>+COUNTIF($B$1:B579,Hoja1!$D$10)</f>
        <v>2</v>
      </c>
      <c r="B579">
        <v>19743</v>
      </c>
      <c r="C579">
        <v>2104</v>
      </c>
      <c r="D579">
        <v>2104</v>
      </c>
      <c r="E579" t="s">
        <v>155</v>
      </c>
      <c r="F579" t="s">
        <v>137</v>
      </c>
      <c r="G579" t="s">
        <v>39</v>
      </c>
      <c r="H579" t="s">
        <v>156</v>
      </c>
      <c r="I579">
        <v>61</v>
      </c>
    </row>
    <row r="580" spans="1:9" x14ac:dyDescent="0.25">
      <c r="A580" s="167">
        <f>+COUNTIF($B$1:B580,Hoja1!$D$10)</f>
        <v>2</v>
      </c>
      <c r="B580">
        <v>19743</v>
      </c>
      <c r="C580">
        <v>9929</v>
      </c>
      <c r="D580">
        <v>9929</v>
      </c>
      <c r="E580" t="s">
        <v>194</v>
      </c>
      <c r="F580" t="s">
        <v>195</v>
      </c>
      <c r="G580" t="s">
        <v>39</v>
      </c>
      <c r="H580" t="s">
        <v>130</v>
      </c>
      <c r="I580">
        <v>39</v>
      </c>
    </row>
    <row r="581" spans="1:9" x14ac:dyDescent="0.25">
      <c r="A581" s="167">
        <f>+COUNTIF($B$1:B581,Hoja1!$D$10)</f>
        <v>2</v>
      </c>
      <c r="B581">
        <v>19760</v>
      </c>
      <c r="C581">
        <v>9929</v>
      </c>
      <c r="D581">
        <v>9929</v>
      </c>
      <c r="E581" t="s">
        <v>194</v>
      </c>
      <c r="F581" t="s">
        <v>195</v>
      </c>
      <c r="G581" t="s">
        <v>39</v>
      </c>
      <c r="H581" t="s">
        <v>130</v>
      </c>
      <c r="I581">
        <v>19</v>
      </c>
    </row>
    <row r="582" spans="1:9" x14ac:dyDescent="0.25">
      <c r="A582" s="167">
        <f>+COUNTIF($B$1:B582,Hoja1!$D$10)</f>
        <v>2</v>
      </c>
      <c r="B582">
        <v>19780</v>
      </c>
      <c r="C582">
        <v>9929</v>
      </c>
      <c r="D582">
        <v>9929</v>
      </c>
      <c r="E582" t="s">
        <v>194</v>
      </c>
      <c r="F582" t="s">
        <v>195</v>
      </c>
      <c r="G582" t="s">
        <v>39</v>
      </c>
      <c r="H582" t="s">
        <v>130</v>
      </c>
      <c r="I582">
        <v>3</v>
      </c>
    </row>
    <row r="583" spans="1:9" x14ac:dyDescent="0.25">
      <c r="A583" s="167">
        <f>+COUNTIF($B$1:B583,Hoja1!$D$10)</f>
        <v>2</v>
      </c>
      <c r="B583">
        <v>19807</v>
      </c>
      <c r="C583">
        <v>9929</v>
      </c>
      <c r="D583">
        <v>9929</v>
      </c>
      <c r="E583" t="s">
        <v>194</v>
      </c>
      <c r="F583" t="s">
        <v>195</v>
      </c>
      <c r="G583" t="s">
        <v>39</v>
      </c>
      <c r="H583" t="s">
        <v>130</v>
      </c>
      <c r="I583">
        <v>1</v>
      </c>
    </row>
    <row r="584" spans="1:9" x14ac:dyDescent="0.25">
      <c r="A584" s="167">
        <f>+COUNTIF($B$1:B584,Hoja1!$D$10)</f>
        <v>2</v>
      </c>
      <c r="B584">
        <v>19809</v>
      </c>
      <c r="C584">
        <v>9929</v>
      </c>
      <c r="D584">
        <v>9929</v>
      </c>
      <c r="E584" t="s">
        <v>194</v>
      </c>
      <c r="F584" t="s">
        <v>195</v>
      </c>
      <c r="G584" t="s">
        <v>39</v>
      </c>
      <c r="H584" t="s">
        <v>130</v>
      </c>
      <c r="I584">
        <v>37</v>
      </c>
    </row>
    <row r="585" spans="1:9" x14ac:dyDescent="0.25">
      <c r="A585" s="167">
        <f>+COUNTIF($B$1:B585,Hoja1!$D$10)</f>
        <v>2</v>
      </c>
      <c r="B585">
        <v>19821</v>
      </c>
      <c r="C585">
        <v>1710</v>
      </c>
      <c r="D585">
        <v>1710</v>
      </c>
      <c r="E585" t="s">
        <v>140</v>
      </c>
      <c r="F585" t="s">
        <v>129</v>
      </c>
      <c r="G585" t="s">
        <v>138</v>
      </c>
      <c r="H585" t="s">
        <v>130</v>
      </c>
      <c r="I585">
        <v>2</v>
      </c>
    </row>
    <row r="586" spans="1:9" x14ac:dyDescent="0.25">
      <c r="A586" s="167">
        <f>+COUNTIF($B$1:B586,Hoja1!$D$10)</f>
        <v>2</v>
      </c>
      <c r="B586">
        <v>19821</v>
      </c>
      <c r="C586">
        <v>9929</v>
      </c>
      <c r="D586">
        <v>9929</v>
      </c>
      <c r="E586" t="s">
        <v>194</v>
      </c>
      <c r="F586" t="s">
        <v>195</v>
      </c>
      <c r="G586" t="s">
        <v>39</v>
      </c>
      <c r="H586" t="s">
        <v>130</v>
      </c>
      <c r="I586">
        <v>60</v>
      </c>
    </row>
    <row r="587" spans="1:9" x14ac:dyDescent="0.25">
      <c r="A587" s="167">
        <f>+COUNTIF($B$1:B587,Hoja1!$D$10)</f>
        <v>2</v>
      </c>
      <c r="B587">
        <v>19824</v>
      </c>
      <c r="C587">
        <v>9929</v>
      </c>
      <c r="D587">
        <v>9929</v>
      </c>
      <c r="E587" t="s">
        <v>194</v>
      </c>
      <c r="F587" t="s">
        <v>195</v>
      </c>
      <c r="G587" t="s">
        <v>39</v>
      </c>
      <c r="H587" t="s">
        <v>130</v>
      </c>
      <c r="I587">
        <v>22</v>
      </c>
    </row>
    <row r="588" spans="1:9" x14ac:dyDescent="0.25">
      <c r="A588" s="167">
        <f>+COUNTIF($B$1:B588,Hoja1!$D$10)</f>
        <v>2</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2</v>
      </c>
      <c r="B590">
        <v>20001</v>
      </c>
      <c r="C590">
        <v>1704</v>
      </c>
      <c r="D590">
        <v>1704</v>
      </c>
      <c r="E590" t="s">
        <v>136</v>
      </c>
      <c r="F590" t="s">
        <v>137</v>
      </c>
      <c r="G590" t="s">
        <v>138</v>
      </c>
      <c r="H590" t="s">
        <v>130</v>
      </c>
      <c r="I590">
        <v>102</v>
      </c>
    </row>
    <row r="591" spans="1:9" x14ac:dyDescent="0.25">
      <c r="A591" s="167">
        <f>+COUNTIF($B$1:B591,Hoja1!$D$10)</f>
        <v>2</v>
      </c>
      <c r="B591">
        <v>20001</v>
      </c>
      <c r="C591">
        <v>1706</v>
      </c>
      <c r="D591">
        <v>1706</v>
      </c>
      <c r="E591" t="s">
        <v>139</v>
      </c>
      <c r="F591" t="s">
        <v>137</v>
      </c>
      <c r="G591" t="s">
        <v>138</v>
      </c>
      <c r="H591" t="s">
        <v>130</v>
      </c>
      <c r="I591">
        <v>40</v>
      </c>
    </row>
    <row r="592" spans="1:9" x14ac:dyDescent="0.25">
      <c r="A592" s="167">
        <f>+COUNTIF($B$1:B592,Hoja1!$D$10)</f>
        <v>2</v>
      </c>
      <c r="B592">
        <v>20001</v>
      </c>
      <c r="C592">
        <v>1720</v>
      </c>
      <c r="D592">
        <v>1720</v>
      </c>
      <c r="E592" t="s">
        <v>359</v>
      </c>
      <c r="F592" t="s">
        <v>336</v>
      </c>
      <c r="G592" t="s">
        <v>138</v>
      </c>
      <c r="H592" t="s">
        <v>130</v>
      </c>
      <c r="I592">
        <v>62</v>
      </c>
    </row>
    <row r="593" spans="1:9" x14ac:dyDescent="0.25">
      <c r="A593" s="167">
        <f>+COUNTIF($B$1:B593,Hoja1!$D$10)</f>
        <v>2</v>
      </c>
      <c r="B593">
        <v>20001</v>
      </c>
      <c r="C593">
        <v>1826</v>
      </c>
      <c r="D593">
        <v>1826</v>
      </c>
      <c r="E593" t="s">
        <v>151</v>
      </c>
      <c r="F593" t="s">
        <v>137</v>
      </c>
      <c r="G593" t="s">
        <v>138</v>
      </c>
      <c r="H593" t="s">
        <v>130</v>
      </c>
      <c r="I593">
        <v>6</v>
      </c>
    </row>
    <row r="594" spans="1:9" x14ac:dyDescent="0.25">
      <c r="A594" s="167">
        <f>+COUNTIF($B$1:B594,Hoja1!$D$10)</f>
        <v>2</v>
      </c>
      <c r="B594">
        <v>20001</v>
      </c>
      <c r="C594">
        <v>2102</v>
      </c>
      <c r="D594">
        <v>2102</v>
      </c>
      <c r="E594" t="s">
        <v>154</v>
      </c>
      <c r="F594" t="s">
        <v>137</v>
      </c>
      <c r="G594" t="s">
        <v>39</v>
      </c>
      <c r="H594" t="s">
        <v>130</v>
      </c>
      <c r="I594">
        <v>6655</v>
      </c>
    </row>
    <row r="595" spans="1:9" x14ac:dyDescent="0.25">
      <c r="A595" s="167">
        <f>+COUNTIF($B$1:B595,Hoja1!$D$10)</f>
        <v>2</v>
      </c>
      <c r="B595">
        <v>20001</v>
      </c>
      <c r="C595">
        <v>2104</v>
      </c>
      <c r="D595">
        <v>2104</v>
      </c>
      <c r="E595" t="s">
        <v>155</v>
      </c>
      <c r="F595" t="s">
        <v>137</v>
      </c>
      <c r="G595" t="s">
        <v>39</v>
      </c>
      <c r="H595" t="s">
        <v>156</v>
      </c>
      <c r="I595">
        <v>309</v>
      </c>
    </row>
    <row r="596" spans="1:9" x14ac:dyDescent="0.25">
      <c r="A596" s="167">
        <f>+COUNTIF($B$1:B596,Hoja1!$D$10)</f>
        <v>2</v>
      </c>
      <c r="B596">
        <v>20001</v>
      </c>
      <c r="C596">
        <v>2709</v>
      </c>
      <c r="D596">
        <v>2709</v>
      </c>
      <c r="E596" t="s">
        <v>205</v>
      </c>
      <c r="F596" t="s">
        <v>137</v>
      </c>
      <c r="G596" t="s">
        <v>138</v>
      </c>
      <c r="H596" t="s">
        <v>156</v>
      </c>
      <c r="I596">
        <v>109</v>
      </c>
    </row>
    <row r="597" spans="1:9" x14ac:dyDescent="0.25">
      <c r="A597" s="167">
        <f>+COUNTIF($B$1:B597,Hoja1!$D$10)</f>
        <v>2</v>
      </c>
      <c r="B597">
        <v>20001</v>
      </c>
      <c r="C597">
        <v>2720</v>
      </c>
      <c r="D597">
        <v>2720</v>
      </c>
      <c r="E597" t="s">
        <v>161</v>
      </c>
      <c r="F597" t="s">
        <v>162</v>
      </c>
      <c r="G597" t="s">
        <v>138</v>
      </c>
      <c r="H597" t="s">
        <v>156</v>
      </c>
      <c r="I597">
        <v>15</v>
      </c>
    </row>
    <row r="598" spans="1:9" x14ac:dyDescent="0.25">
      <c r="A598" s="167">
        <f>+COUNTIF($B$1:B598,Hoja1!$D$10)</f>
        <v>2</v>
      </c>
      <c r="B598">
        <v>20001</v>
      </c>
      <c r="C598">
        <v>2728</v>
      </c>
      <c r="D598">
        <v>2728</v>
      </c>
      <c r="E598" t="s">
        <v>267</v>
      </c>
      <c r="F598" t="s">
        <v>137</v>
      </c>
      <c r="G598" t="s">
        <v>138</v>
      </c>
      <c r="H598" t="s">
        <v>156</v>
      </c>
      <c r="I598">
        <v>5491</v>
      </c>
    </row>
    <row r="599" spans="1:9" x14ac:dyDescent="0.25">
      <c r="A599" s="167">
        <f>+COUNTIF($B$1:B599,Hoja1!$D$10)</f>
        <v>2</v>
      </c>
      <c r="B599">
        <v>20001</v>
      </c>
      <c r="C599">
        <v>2832</v>
      </c>
      <c r="D599">
        <v>2832</v>
      </c>
      <c r="E599" t="s">
        <v>207</v>
      </c>
      <c r="F599" t="s">
        <v>150</v>
      </c>
      <c r="G599" t="s">
        <v>138</v>
      </c>
      <c r="H599" t="s">
        <v>130</v>
      </c>
      <c r="I599">
        <v>2937</v>
      </c>
    </row>
    <row r="600" spans="1:9" x14ac:dyDescent="0.25">
      <c r="A600" s="167">
        <f>+COUNTIF($B$1:B600,Hoja1!$D$10)</f>
        <v>2</v>
      </c>
      <c r="B600">
        <v>20001</v>
      </c>
      <c r="C600">
        <v>9110</v>
      </c>
      <c r="D600">
        <v>9110</v>
      </c>
      <c r="E600" t="s">
        <v>186</v>
      </c>
      <c r="F600" t="s">
        <v>137</v>
      </c>
      <c r="G600" t="s">
        <v>39</v>
      </c>
      <c r="H600" t="s">
        <v>179</v>
      </c>
      <c r="I600">
        <v>6507</v>
      </c>
    </row>
    <row r="601" spans="1:9" x14ac:dyDescent="0.25">
      <c r="A601" s="167">
        <f>+COUNTIF($B$1:B601,Hoja1!$D$10)</f>
        <v>2</v>
      </c>
      <c r="B601">
        <v>20011</v>
      </c>
      <c r="C601">
        <v>1120</v>
      </c>
      <c r="D601">
        <v>1123</v>
      </c>
      <c r="E601" t="s">
        <v>357</v>
      </c>
      <c r="F601" t="s">
        <v>358</v>
      </c>
      <c r="G601" t="s">
        <v>39</v>
      </c>
      <c r="H601" t="s">
        <v>130</v>
      </c>
      <c r="I601">
        <v>2502</v>
      </c>
    </row>
    <row r="602" spans="1:9" x14ac:dyDescent="0.25">
      <c r="A602" s="167">
        <f>+COUNTIF($B$1:B602,Hoja1!$D$10)</f>
        <v>2</v>
      </c>
      <c r="B602">
        <v>20011</v>
      </c>
      <c r="C602">
        <v>1213</v>
      </c>
      <c r="D602">
        <v>1213</v>
      </c>
      <c r="E602" t="s">
        <v>340</v>
      </c>
      <c r="F602" t="s">
        <v>341</v>
      </c>
      <c r="G602" t="s">
        <v>39</v>
      </c>
      <c r="H602" t="s">
        <v>130</v>
      </c>
      <c r="I602">
        <v>503</v>
      </c>
    </row>
    <row r="603" spans="1:9" x14ac:dyDescent="0.25">
      <c r="A603" s="167">
        <f>+COUNTIF($B$1:B603,Hoja1!$D$10)</f>
        <v>2</v>
      </c>
      <c r="B603">
        <v>20011</v>
      </c>
      <c r="C603">
        <v>2102</v>
      </c>
      <c r="D603">
        <v>2102</v>
      </c>
      <c r="E603" t="s">
        <v>154</v>
      </c>
      <c r="F603" t="s">
        <v>137</v>
      </c>
      <c r="G603" t="s">
        <v>39</v>
      </c>
      <c r="H603" t="s">
        <v>130</v>
      </c>
      <c r="I603">
        <v>2115</v>
      </c>
    </row>
    <row r="604" spans="1:9" x14ac:dyDescent="0.25">
      <c r="A604" s="167">
        <f>+COUNTIF($B$1:B604,Hoja1!$D$10)</f>
        <v>2</v>
      </c>
      <c r="B604">
        <v>20011</v>
      </c>
      <c r="C604">
        <v>9110</v>
      </c>
      <c r="D604">
        <v>9110</v>
      </c>
      <c r="E604" t="s">
        <v>186</v>
      </c>
      <c r="F604" t="s">
        <v>137</v>
      </c>
      <c r="G604" t="s">
        <v>39</v>
      </c>
      <c r="H604" t="s">
        <v>179</v>
      </c>
      <c r="I604">
        <v>1386</v>
      </c>
    </row>
    <row r="605" spans="1:9" x14ac:dyDescent="0.25">
      <c r="A605" s="167">
        <f>+COUNTIF($B$1:B605,Hoja1!$D$10)</f>
        <v>2</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