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19EAFA0E-D9C3-471F-BB55-67D8B613EB97}"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<sst xmlns="http://schemas.openxmlformats.org/spreadsheetml/2006/main" count="22315" uniqueCount="444">
  <si>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</si>
  <si>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</si>
  <si>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</si>
  <si>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</si>
  <si>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</si>
  <si>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</si>
  <si>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</si>
  <si>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</si>
  <si>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</si>
  <si>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</si>
  <si>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</si>
  <si>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</si>
  <si>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</si>
  <si>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</si>
  <si>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</si>
  <si>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</si>
  <si>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</si>
  <si>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</si>
  <si>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</si>
  <si>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</si>
  <si>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</si>
  <si>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</si>
  <si>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</si>
  <si>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</si>
  <si>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</si>
  <si>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</si>
  <si>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</si>
  <si>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</si>
  <si>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</si>
  <si>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</si>
  <si>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</si>
  <si>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</si>
  <si>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</si>
  <si>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</si>
  <si>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</si>
  <si>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</si>
  <si>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</si>
  <si>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</si>
  <si>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</si>
  <si>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</si>
  <si>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</si>
  <si>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</si>
  <si>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</si>
  <si>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</si>
  <si>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</si>
  <si>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</si>
  <si>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</si>
  <si>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</si>
  <si>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</si>
  <si>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</si>
  <si>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</si>
  <si>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</si>
  <si>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</si>
  <si>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</si>
  <si>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</si>
  <si>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</si>
  <si>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</si>
  <si>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</si>
  <si>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</si>
  <si>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</si>
  <si>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</si>
  <si>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</si>
  <si>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</si>
  <si>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</si>
  <si>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</si>
  <si>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</si>
  <si>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</si>
  <si>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</si>
  <si>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</si>
  <si>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</si>
  <si>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</si>
  <si>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</si>
  <si>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</si>
  <si>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</si>
  <si>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</si>
  <si>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</si>
  <si>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</si>
  <si>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</si>
  <si>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</si>
  <si>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</si>
  <si>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</si>
  <si>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</si>
  <si>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</si>
  <si>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</si>
  <si>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</si>
  <si>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</si>
  <si>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</si>
  <si>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</si>
  <si>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</si>
  <si>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</si>
  <si>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</si>
  <si>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</si>
  <si>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</si>
  <si>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</si>
  <si>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</si>
  <si>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</si>
  <si>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</si>
  <si>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</si>
  <si>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</si>
  <si>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</si>
  <si>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</si>
  <si>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</si>
  <si>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</si>
  <si>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</si>
  <si>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</si>
  <si>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</si>
  <si>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</si>
  <si>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</si>
  <si>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</si>
  <si>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</si>
  <si>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</si>
  <si>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</si>
  <si>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</si>
  <si>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</si>
  <si>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</si>
  <si>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</si>
  <si>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</si>
  <si>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</si>
  <si>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</si>
  <si>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</si>
  <si>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</si>
  <si>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</si>
  <si>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</si>
  <si>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</si>
  <si>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</si>
  <si>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</si>
  <si>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</si>
  <si>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</si>
  <si>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</si>
  <si>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</si>
  <si>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</si>
  <si>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</si>
  <si>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</si>
  <si>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</si>
  <si>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</si>
  <si>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</si>
  <si>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</si>
  <si>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</si>
  <si>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</si>
  <si>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</si>
  <si>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</si>
  <si>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</si>
  <si>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</si>
  <si>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</si>
  <si>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</si>
  <si>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</si>
  <si>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</si>
  <si>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</si>
  <si>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</si>
  <si>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</si>
  <si>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</si>
  <si>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</si>
  <si>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</si>
  <si>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</si>
  <si>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</si>
  <si>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</si>
  <si>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</si>
  <si>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</si>
  <si>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</si>
  <si>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</si>
  <si>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</si>
  <si>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</si>
  <si>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</si>
  <si>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</si>
  <si>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</si>
  <si>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</si>
  <si>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</si>
  <si>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</si>
  <si>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</si>
  <si>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</si>
  <si>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</si>
  <si>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</si>
  <si>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</si>
  <si>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</si>
  <si>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</si>
  <si>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</si>
  <si>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</si>
  <si>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</si>
  <si>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</si>
  <si>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</si>
  <si>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</si>
  <si>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</si>
  <si>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</si>
  <si>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</si>
  <si>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</si>
  <si>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</si>
  <si>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</si>
  <si>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</si>
  <si>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</si>
  <si>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</si>
  <si>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</si>
  <si>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</si>
  <si>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</si>
  <si>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</si>
  <si>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</si>
  <si>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</si>
  <si>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</si>
  <si>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</si>
  <si>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</si>
  <si>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</si>
  <si>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</si>
  <si>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</si>
  <si>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</si>
  <si>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</si>
  <si>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</si>
  <si>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</si>
  <si>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</si>
  <si>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</si>
  <si>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</si>
  <si>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</si>
  <si>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</si>
  <si>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</si>
  <si>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</si>
  <si>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</si>
  <si>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</si>
  <si>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</si>
  <si>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</si>
  <si>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</si>
  <si>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</si>
  <si>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</si>
  <si>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</si>
  <si>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</si>
  <si>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</si>
  <si>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</si>
  <si>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</si>
  <si>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</si>
  <si>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</si>
  <si>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</si>
  <si>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</si>
  <si>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</si>
  <si>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</si>
  <si>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</si>
  <si>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</si>
  <si>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</si>
  <si>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</si>
  <si>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</si>
  <si>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</si>
  <si>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</si>
  <si>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</si>
  <si>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</si>
  <si>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</si>
  <si>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</si>
  <si>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</si>
  <si>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</si>
  <si>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</si>
  <si>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</si>
  <si>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</si>
  <si>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</si>
  <si>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</si>
  <si>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</si>
  <si>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</si>
  <si>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</si>
  <si>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</si>
  <si>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</si>
  <si>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</si>
  <si>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</si>
  <si>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</si>
  <si>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</si>
  <si>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</si>
  <si>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</si>
  <si>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</si>
  <si>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</si>
  <si>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</si>
  <si>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</si>
  <si>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</si>
  <si>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</si>
  <si>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</si>
  <si>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</si>
  <si>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</si>
  <si>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</si>
  <si>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</si>
  <si>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</si>
  <si>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</si>
  <si>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</si>
  <si>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</si>
  <si>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</si>
  <si>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</si>
  <si>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</si>
  <si>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</si>
  <si>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</si>
  <si>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</si>
  <si>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</si>
  <si>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</si>
  <si>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</si>
  <si>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</si>
  <si>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</si>
  <si>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</si>
  <si>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</si>
  <si>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</si>
  <si>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</si>
  <si>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</si>
  <si>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</si>
  <si>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</si>
  <si>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</si>
  <si>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</si>
  <si>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</si>
  <si>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</si>
  <si>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</si>
  <si>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</si>
  <si>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</si>
  <si>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</si>
  <si>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</si>
  <si>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</si>
  <si>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</si>
  <si>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</si>
  <si>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</si>
  <si>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</si>
  <si>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</si>
  <si>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</si>
  <si>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</si>
  <si>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</si>
  <si>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</si>
  <si>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</si>
  <si>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</si>
  <si>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</si>
  <si>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</si>
  <si>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</si>
  <si>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</si>
  <si>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</si>
  <si>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</si>
  <si>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</si>
  <si>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</si>
  <si>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</si>
  <si>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</si>
  <si>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</si>
  <si>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</si>
  <si>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</si>
  <si>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</si>
  <si>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</si>
  <si>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</si>
  <si>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</si>
  <si>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</si>
  <si>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</si>
  <si>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</si>
  <si>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</si>
  <si>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</si>
  <si>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</si>
  <si>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</si>
  <si>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</si>
  <si>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</si>
  <si>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</si>
  <si>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</si>
  <si>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</si>
  <si>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</si>
  <si>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</si>
  <si>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</si>
  <si>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</si>
  <si>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</si>
  <si>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</si>
  <si>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</si>
  <si>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</si>
  <si>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</si>
  <si>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</si>
  <si>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</si>
  <si>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</si>
  <si>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</si>
  <si>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</si>
  <si>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</si>
  <si>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</si>
  <si>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</si>
  <si>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</si>
  <si>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</si>
  <si>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</si>
  <si>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</si>
  <si>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</si>
  <si>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</si>
  <si>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</si>
  <si>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</si>
  <si>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</si>
  <si>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</si>
  <si>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</si>
  <si>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</si>
  <si>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</si>
  <si>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</si>
  <si>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</si>
  <si>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</si>
  <si>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</si>
  <si>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</si>
  <si>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</si>
  <si>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</si>
  <si>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</si>
  <si>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</si>
  <si>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</si>
  <si>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</si>
  <si>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</si>
  <si>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</si>
  <si>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</si>
  <si>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</si>
  <si>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</si>
  <si>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</si>
  <si>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</si>
  <si>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</si>
  <si>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</si>
  <si>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</si>
  <si>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</si>
  <si>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</si>
  <si>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</si>
  <si>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</si>
  <si>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</si>
  <si>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</si>
  <si>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</si>
  <si>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</si>
  <si>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</si>
  <si>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</si>
  <si>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</si>
  <si>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</si>
  <si>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</si>
  <si>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</si>
  <si>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</si>
  <si>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</si>
  <si>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</si>
  <si>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</si>
  <si>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</si>
  <si>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</si>
  <si>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</si>
  <si>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</si>
  <si>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</si>
  <si>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</si>
  <si>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</si>
  <si>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</si>
  <si>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</si>
  <si>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</si>
  <si>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</si>
  <si>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</si>
  <si>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</si>
  <si>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</si>
  <si>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</si>
  <si>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</si>
  <si>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</si>
  <si>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</si>
  <si>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</si>
  <si>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</si>
  <si>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</si>
  <si>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</si>
  <si>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</si>
  <si>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</si>
  <si>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</si>
  <si>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</si>
  <si>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</si>
  <si>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</si>
  <si>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</si>
  <si>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</si>
  <si>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LA PEÑA</t>
  </si>
  <si>
    <t>CUNDINAMARCA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</si>
</sst>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LA PEÑA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25</v>
      </c>
      <c r="C10" s="138" t="s">
        <v>443</v>
      </c>
      <c r="D10" s="138">
        <v>25398</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25</v>
      </c>
      <c r="B12" s="140"/>
      <c r="C12" s="139" t="str">
        <f>+C10</f>
        <v>CUNDINAMARCA</v>
      </c>
      <c r="D12" s="141"/>
      <c r="E12" s="139">
        <f>+D10</f>
        <v>25398</v>
      </c>
      <c r="F12" s="141"/>
      <c r="G12" s="139" t="str">
        <f>+A10</f>
        <v>LA PEÑA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LA PEÑA</v>
      </c>
      <c r="H17" s="209" t="str">
        <f>+C12</f>
        <v>CUNDINAMARCA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96307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92280</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4027</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0.34860922749132067</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v>
      </c>
      <c r="H24" s="16">
        <f>+N40</f>
        <v>0.48913885620821257</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9.7500000000000003E-2</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0.31474756520765701</v>
      </c>
      <c r="D31" s="29">
        <v>0.31683194052740338</v>
      </c>
      <c r="E31" s="29">
        <v>0.31015811405719662</v>
      </c>
      <c r="F31" s="29">
        <v>0.32325950205675752</v>
      </c>
      <c r="G31" s="29">
        <v>0.30485057816488964</v>
      </c>
      <c r="H31" s="30">
        <v>0.29429714647533822</v>
      </c>
      <c r="I31" s="30">
        <v>0.32813062424850464</v>
      </c>
      <c r="J31" s="31">
        <v>0.29988682938765521</v>
      </c>
      <c r="K31" s="31">
        <v>0.30561896233065944</v>
      </c>
      <c r="L31" s="31">
        <v>0.29543574761922831</v>
      </c>
      <c r="M31" s="32">
        <v>0.34860922749132067</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37</v>
      </c>
      <c r="D39" s="39">
        <v>11</v>
      </c>
      <c r="E39" s="40">
        <v>0.29729729729729731</v>
      </c>
      <c r="F39" s="38">
        <v>45</v>
      </c>
      <c r="G39" s="39">
        <v>19</v>
      </c>
      <c r="H39" s="40">
        <v>0.42222222222222222</v>
      </c>
      <c r="I39" s="38">
        <v>50</v>
      </c>
      <c r="J39" s="39">
        <v>18</v>
      </c>
      <c r="K39" s="40">
        <v>0.36</v>
      </c>
      <c r="L39" s="41">
        <v>55</v>
      </c>
      <c r="M39" s="42">
        <v>22</v>
      </c>
      <c r="N39" s="43">
        <v>0.4</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30601</v>
      </c>
      <c r="D40" s="45">
        <v>13161</v>
      </c>
      <c r="E40" s="46">
        <v>0.43008398418352339</v>
      </c>
      <c r="F40" s="44">
        <v>31963</v>
      </c>
      <c r="G40" s="45">
        <v>14951</v>
      </c>
      <c r="H40" s="46">
        <v>0.46775959703407066</v>
      </c>
      <c r="I40" s="44">
        <v>32359</v>
      </c>
      <c r="J40" s="45">
        <v>15134</v>
      </c>
      <c r="K40" s="46">
        <v>0.46769059612472574</v>
      </c>
      <c r="L40" s="47">
        <v>34849</v>
      </c>
      <c r="M40" s="45">
        <v>17046</v>
      </c>
      <c r="N40" s="46">
        <v>0.48913885620821257</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39</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1</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39</v>
      </c>
      <c r="D48" s="68">
        <f t="shared" ref="D48:L48" si="0">+SUM(D46:D47)</f>
        <v>0</v>
      </c>
      <c r="E48" s="68">
        <f t="shared" si="0"/>
        <v>1</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39</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1</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39</v>
      </c>
      <c r="D55" s="68">
        <f t="shared" ref="D55:M55" si="1">+SUM(D53:D54)</f>
        <v>0</v>
      </c>
      <c r="E55" s="68">
        <f t="shared" si="1"/>
        <v>1</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39</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1</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39</v>
      </c>
      <c r="D66" s="81">
        <f t="shared" ref="D66:M66" si="2">+SUM(D60:D65)</f>
        <v>0</v>
      </c>
      <c r="E66" s="81">
        <f t="shared" si="2"/>
        <v>1</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39</v>
      </c>
      <c r="D76" s="77">
        <v>0</v>
      </c>
      <c r="E76" s="77">
        <v>1</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39</v>
      </c>
      <c r="D80" s="81">
        <f t="shared" ref="D80:M80" si="3">+SUM(D71:D79)</f>
        <v>0</v>
      </c>
      <c r="E80" s="81">
        <f t="shared" si="3"/>
        <v>1</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39</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1</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39</v>
      </c>
      <c r="D107" s="81">
        <f t="shared" ref="D107:M107" si="5">+SUM(D102:D106)</f>
        <v>0</v>
      </c>
      <c r="E107" s="81">
        <f t="shared" si="5"/>
        <v>1</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19</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20</v>
      </c>
      <c r="D114" s="77">
        <v>0</v>
      </c>
      <c r="E114" s="77">
        <v>1</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39</v>
      </c>
      <c r="D116" s="81">
        <f t="shared" si="6"/>
        <v>0</v>
      </c>
      <c r="E116" s="81">
        <f t="shared" si="6"/>
        <v>1</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21</v>
      </c>
      <c r="D145" s="77">
        <v>4</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2</v>
      </c>
      <c r="F146" s="77">
        <v>1</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1</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21</v>
      </c>
      <c r="D150" s="81">
        <f t="shared" ref="D150:I150" si="12">+SUM(D144:D149)</f>
        <v>4</v>
      </c>
      <c r="E150" s="81">
        <f t="shared" si="12"/>
        <v>3</v>
      </c>
      <c r="F150" s="81">
        <f t="shared" si="12"/>
        <v>1</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ndqljh7DR0RAkNk37Z9P9mUNJ4VfltsoIEU/+BiuO522DWjRSkyGHLerezLeo9nqG+toGWqxdrMf5bO+jDW4GA==" saltValue="/kiVIHEYovCMxZgVjJus6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2025-08-08T01:55:48Z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