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FB91FA0-B9DB-441E-BD14-9D35CB9E841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<sst xmlns="http://schemas.openxmlformats.org/spreadsheetml/2006/main" count="22315" uniqueCount="444">
  <si>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</si>
  <si>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</si>
  <si>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</si>
  <si>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</si>
  <si>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</si>
  <si>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</si>
  <si>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</si>
  <si>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</si>
  <si>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</si>
  <si>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</si>
  <si>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</si>
  <si>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</si>
  <si>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</si>
  <si>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</si>
  <si>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</si>
  <si>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</si>
  <si>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</si>
  <si>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</si>
  <si>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</si>
  <si>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</si>
  <si>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</si>
  <si>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</si>
  <si>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</si>
  <si>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</si>
  <si>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</si>
  <si>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</si>
  <si>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</si>
  <si>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</si>
  <si>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</si>
  <si>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</si>
  <si>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</si>
  <si>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</si>
  <si>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</si>
  <si>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</si>
  <si>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</si>
  <si>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</si>
  <si>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</si>
  <si>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</si>
  <si>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</si>
  <si>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</si>
  <si>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</si>
  <si>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</si>
  <si>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</si>
  <si>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</si>
  <si>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</si>
  <si>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</si>
  <si>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</si>
  <si>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</si>
  <si>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</si>
  <si>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</si>
  <si>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</si>
  <si>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</si>
  <si>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</si>
  <si>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</si>
  <si>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</si>
  <si>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</si>
  <si>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</si>
  <si>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</si>
  <si>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</si>
  <si>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</si>
  <si>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</si>
  <si>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</si>
  <si>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</si>
  <si>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</si>
  <si>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</si>
  <si>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</si>
  <si>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</si>
  <si>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</si>
  <si>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</si>
  <si>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</si>
  <si>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</si>
  <si>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</si>
  <si>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</si>
  <si>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</si>
  <si>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</si>
  <si>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</si>
  <si>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</si>
  <si>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</si>
  <si>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</si>
  <si>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</si>
  <si>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</si>
  <si>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</si>
  <si>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</si>
  <si>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</si>
  <si>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</si>
  <si>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</si>
  <si>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</si>
  <si>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</si>
  <si>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</si>
  <si>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</si>
  <si>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</si>
  <si>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</si>
  <si>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</si>
  <si>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</si>
  <si>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</si>
  <si>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</si>
  <si>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</si>
  <si>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</si>
  <si>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</si>
  <si>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</si>
  <si>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</si>
  <si>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</si>
  <si>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</si>
  <si>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</si>
  <si>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</si>
  <si>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</si>
  <si>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</si>
  <si>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</si>
  <si>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</si>
  <si>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</si>
  <si>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</si>
  <si>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</si>
  <si>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</si>
  <si>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</si>
  <si>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</si>
  <si>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</si>
  <si>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</si>
  <si>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</si>
  <si>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</si>
  <si>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</si>
  <si>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</si>
  <si>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</si>
  <si>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</si>
  <si>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</si>
  <si>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</si>
  <si>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</si>
  <si>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</si>
  <si>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</si>
  <si>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</si>
  <si>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</si>
  <si>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</si>
  <si>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</si>
  <si>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</si>
  <si>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</si>
  <si>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</si>
  <si>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</si>
  <si>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</si>
  <si>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</si>
  <si>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</si>
  <si>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</si>
  <si>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</si>
  <si>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</si>
  <si>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</si>
  <si>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</si>
  <si>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</si>
  <si>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</si>
  <si>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</si>
  <si>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</si>
  <si>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</si>
  <si>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</si>
  <si>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</si>
  <si>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</si>
  <si>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</si>
  <si>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</si>
  <si>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</si>
  <si>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</si>
  <si>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</si>
  <si>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</si>
  <si>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</si>
  <si>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</si>
  <si>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</si>
  <si>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</si>
  <si>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</si>
  <si>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</si>
  <si>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</si>
  <si>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</si>
  <si>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</si>
  <si>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</si>
  <si>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</si>
  <si>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</si>
  <si>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</si>
  <si>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</si>
  <si>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</si>
  <si>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</si>
  <si>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</si>
  <si>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</si>
  <si>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</si>
  <si>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</si>
  <si>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</si>
  <si>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</si>
  <si>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</si>
  <si>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</si>
  <si>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</si>
  <si>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</si>
  <si>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</si>
  <si>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</si>
  <si>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</si>
  <si>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</si>
  <si>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</si>
  <si>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</si>
  <si>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</si>
  <si>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</si>
  <si>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</si>
  <si>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</si>
  <si>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</si>
  <si>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</si>
  <si>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</si>
  <si>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</si>
  <si>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</si>
  <si>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</si>
  <si>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</si>
  <si>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</si>
  <si>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</si>
  <si>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</si>
  <si>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</si>
  <si>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</si>
  <si>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</si>
  <si>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</si>
  <si>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</si>
  <si>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</si>
  <si>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</si>
  <si>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</si>
  <si>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</si>
  <si>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</si>
  <si>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</si>
  <si>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</si>
  <si>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</si>
  <si>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</si>
  <si>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</si>
  <si>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</si>
  <si>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</si>
  <si>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</si>
  <si>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</si>
  <si>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</si>
  <si>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</si>
  <si>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</si>
  <si>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</si>
  <si>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</si>
  <si>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</si>
  <si>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</si>
  <si>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</si>
  <si>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</si>
  <si>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</si>
  <si>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</si>
  <si>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</si>
  <si>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</si>
  <si>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</si>
  <si>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</si>
  <si>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</si>
  <si>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</si>
  <si>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</si>
  <si>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</si>
  <si>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</si>
  <si>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</si>
  <si>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</si>
  <si>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</si>
  <si>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</si>
  <si>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</si>
  <si>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</si>
  <si>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</si>
  <si>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</si>
  <si>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</si>
  <si>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</si>
  <si>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</si>
  <si>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</si>
  <si>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</si>
  <si>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</si>
  <si>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</si>
  <si>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</si>
  <si>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</si>
  <si>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</si>
  <si>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</si>
  <si>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</si>
  <si>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</si>
  <si>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</si>
  <si>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</si>
  <si>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</si>
  <si>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</si>
  <si>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</si>
  <si>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</si>
  <si>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</si>
  <si>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</si>
  <si>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</si>
  <si>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</si>
  <si>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</si>
  <si>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</si>
  <si>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</si>
  <si>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</si>
  <si>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</si>
  <si>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</si>
  <si>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</si>
  <si>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</si>
  <si>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</si>
  <si>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</si>
  <si>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</si>
  <si>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</si>
  <si>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</si>
  <si>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</si>
  <si>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</si>
  <si>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</si>
  <si>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</si>
  <si>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</si>
  <si>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</si>
  <si>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</si>
  <si>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</si>
  <si>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</si>
  <si>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</si>
  <si>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</si>
  <si>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</si>
  <si>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</si>
  <si>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</si>
  <si>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</si>
  <si>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</si>
  <si>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</si>
  <si>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</si>
  <si>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</si>
  <si>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</si>
  <si>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</si>
  <si>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</si>
  <si>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</si>
  <si>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</si>
  <si>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</si>
  <si>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</si>
  <si>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</si>
  <si>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</si>
  <si>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</si>
  <si>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</si>
  <si>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</si>
  <si>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</si>
  <si>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</si>
  <si>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</si>
  <si>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</si>
  <si>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</si>
  <si>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</si>
  <si>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</si>
  <si>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</si>
  <si>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</si>
  <si>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</si>
  <si>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</si>
  <si>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</si>
  <si>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</si>
  <si>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</si>
  <si>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</si>
  <si>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</si>
  <si>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</si>
  <si>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</si>
  <si>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</si>
  <si>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</si>
  <si>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</si>
  <si>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</si>
  <si>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</si>
  <si>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</si>
  <si>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</si>
  <si>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</si>
  <si>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</si>
  <si>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</si>
  <si>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</si>
  <si>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</si>
  <si>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</si>
  <si>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</si>
  <si>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</si>
  <si>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</si>
  <si>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</si>
  <si>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</si>
  <si>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</si>
  <si>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</si>
  <si>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</si>
  <si>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</si>
  <si>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</si>
  <si>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</si>
  <si>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</si>
  <si>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</si>
  <si>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</si>
  <si>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</si>
  <si>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</si>
  <si>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</si>
  <si>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</si>
  <si>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</si>
  <si>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</si>
  <si>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</si>
  <si>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</si>
  <si>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</si>
  <si>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</si>
  <si>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</si>
  <si>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</si>
  <si>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</si>
  <si>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</si>
  <si>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</si>
  <si>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</si>
  <si>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</si>
  <si>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</si>
  <si>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</si>
  <si>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</si>
  <si>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</si>
  <si>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</si>
  <si>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</si>
  <si>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</si>
  <si>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</si>
  <si>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</si>
  <si>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</si>
  <si>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</si>
  <si>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</si>
  <si>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</si>
  <si>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</si>
  <si>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</si>
  <si>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</si>
  <si>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</si>
  <si>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</si>
  <si>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</si>
  <si>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</si>
  <si>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</si>
  <si>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</si>
  <si>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</si>
  <si>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</si>
  <si>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</si>
  <si>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</si>
  <si>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</si>
  <si>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</si>
  <si>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</si>
  <si>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</si>
  <si>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</si>
  <si>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</si>
  <si>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</si>
  <si>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</si>
  <si>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</si>
  <si>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</si>
  <si>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</si>
  <si>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</si>
  <si>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</si>
  <si>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</si>
  <si>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</si>
  <si>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</si>
  <si>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</si>
  <si>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</si>
  <si>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</si>
  <si>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</si>
  <si>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</si>
  <si>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</si>
  <si>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</si>
  <si>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</si>
  <si>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</si>
  <si>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</si>
  <si>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</si>
  <si>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</si>
  <si>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</si>
  <si>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</si>
  <si>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</si>
  <si>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</si>
  <si>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</si>
  <si>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</si>
  <si>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</si>
  <si>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</si>
  <si>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MARSELLA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</si>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</sst>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MARSELLA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66440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66440</v>
      </c>
      <c r="F12" s="141"/>
      <c r="G12" s="139" t="str">
        <f>+A10</f>
        <v>MARSELLA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MARSELLA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1.8884120171673818E-2</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0.29199999999999998</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1.488095238095238E-3</v>
      </c>
      <c r="G30" s="24">
        <v>0</v>
      </c>
      <c r="H30" s="25">
        <v>7.874015748031496E-4</v>
      </c>
      <c r="I30" s="25">
        <v>0</v>
      </c>
      <c r="J30" s="26">
        <v>2.6591458501208701E-2</v>
      </c>
      <c r="K30" s="26">
        <v>2.059308072487644E-2</v>
      </c>
      <c r="L30" s="26">
        <v>1.9376579612468407E-2</v>
      </c>
      <c r="M30" s="27">
        <v>1.8884120171673818E-2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145</v>
      </c>
      <c r="D39" s="39">
        <v>38</v>
      </c>
      <c r="E39" s="40">
        <v>0.2620689655172414</v>
      </c>
      <c r="F39" s="38">
        <v>193</v>
      </c>
      <c r="G39" s="39">
        <v>62</v>
      </c>
      <c r="H39" s="40">
        <v>0.32124352331606215</v>
      </c>
      <c r="I39" s="38">
        <v>159</v>
      </c>
      <c r="J39" s="39">
        <v>45</v>
      </c>
      <c r="K39" s="40">
        <v>0.28301886792452829</v>
      </c>
      <c r="L39" s="41">
        <v>161</v>
      </c>
      <c r="M39" s="42">
        <v>47</v>
      </c>
      <c r="N39" s="43">
        <v>0.29199999999999998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33</v>
      </c>
      <c r="K46" s="62">
        <v>25</v>
      </c>
      <c r="L46" s="62">
        <v>23</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2</v>
      </c>
      <c r="G48" s="68">
        <f t="shared" si="0"/>
        <v>0</v>
      </c>
      <c r="H48" s="69">
        <f t="shared" si="0"/>
        <v>1</v>
      </c>
      <c r="I48" s="69">
        <f t="shared" si="0"/>
        <v>0</v>
      </c>
      <c r="J48" s="70">
        <f t="shared" si="0"/>
        <v>33</v>
      </c>
      <c r="K48" s="70">
        <f t="shared" si="0"/>
        <v>25</v>
      </c>
      <c r="L48" s="70">
        <f t="shared" si="0"/>
        <v>23</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2</v>
      </c>
      <c r="G53" s="60">
        <v>0</v>
      </c>
      <c r="H53" s="61">
        <v>1</v>
      </c>
      <c r="I53" s="61">
        <v>0</v>
      </c>
      <c r="J53" s="62">
        <v>33</v>
      </c>
      <c r="K53" s="62">
        <v>25</v>
      </c>
      <c r="L53" s="62">
        <v>23</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2</v>
      </c>
      <c r="G55" s="68">
        <f t="shared" si="1"/>
        <v>0</v>
      </c>
      <c r="H55" s="69">
        <f t="shared" si="1"/>
        <v>1</v>
      </c>
      <c r="I55" s="69">
        <f t="shared" si="1"/>
        <v>0</v>
      </c>
      <c r="J55" s="70">
        <f t="shared" si="1"/>
        <v>33</v>
      </c>
      <c r="K55" s="70">
        <f t="shared" si="1"/>
        <v>25</v>
      </c>
      <c r="L55" s="70">
        <f t="shared" si="1"/>
        <v>23</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33</v>
      </c>
      <c r="K62" s="65">
        <v>25</v>
      </c>
      <c r="L62" s="65">
        <v>23</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2</v>
      </c>
      <c r="G66" s="81">
        <f t="shared" si="2"/>
        <v>0</v>
      </c>
      <c r="H66" s="82">
        <f t="shared" si="2"/>
        <v>1</v>
      </c>
      <c r="I66" s="82">
        <f t="shared" si="2"/>
        <v>0</v>
      </c>
      <c r="J66" s="83">
        <f t="shared" si="2"/>
        <v>33</v>
      </c>
      <c r="K66" s="70">
        <f t="shared" si="2"/>
        <v>25</v>
      </c>
      <c r="L66" s="70">
        <f t="shared" si="2"/>
        <v>23</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v>
      </c>
      <c r="G76" s="77">
        <v>0</v>
      </c>
      <c r="H76" s="78">
        <v>1</v>
      </c>
      <c r="I76" s="78">
        <v>0</v>
      </c>
      <c r="J76" s="79">
        <v>33</v>
      </c>
      <c r="K76" s="65">
        <v>25</v>
      </c>
      <c r="L76" s="65">
        <v>23</v>
      </c>
      <c r="M76" s="66">
        <v>22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2</v>
      </c>
      <c r="G80" s="81">
        <f t="shared" si="3"/>
        <v>0</v>
      </c>
      <c r="H80" s="82">
        <f t="shared" si="3"/>
        <v>1</v>
      </c>
      <c r="I80" s="82">
        <f t="shared" si="3"/>
        <v>0</v>
      </c>
      <c r="J80" s="83">
        <f t="shared" si="3"/>
        <v>33</v>
      </c>
      <c r="K80" s="70">
        <f t="shared" si="3"/>
        <v>25</v>
      </c>
      <c r="L80" s="70">
        <f t="shared" si="3"/>
        <v>23</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33</v>
      </c>
      <c r="H89" s="65">
        <v>25</v>
      </c>
      <c r="I89" s="65">
        <v>23</v>
      </c>
      <c r="J89" s="66">
        <v>22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33</v>
      </c>
      <c r="H96" s="70">
        <f t="shared" si="4"/>
        <v>25</v>
      </c>
      <c r="I96" s="70">
        <f t="shared" si="4"/>
        <v>23</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1</v>
      </c>
      <c r="I103" s="78">
        <v>0</v>
      </c>
      <c r="J103" s="78">
        <v>33</v>
      </c>
      <c r="K103" s="65">
        <v>25</v>
      </c>
      <c r="L103" s="65">
        <v>23</v>
      </c>
      <c r="M103" s="66">
        <v>22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2</v>
      </c>
      <c r="G107" s="81">
        <f t="shared" si="5"/>
        <v>0</v>
      </c>
      <c r="H107" s="82">
        <f t="shared" si="5"/>
        <v>1</v>
      </c>
      <c r="I107" s="82">
        <f t="shared" si="5"/>
        <v>0</v>
      </c>
      <c r="J107" s="82">
        <f t="shared" si="5"/>
        <v>33</v>
      </c>
      <c r="K107" s="70">
        <f t="shared" si="5"/>
        <v>25</v>
      </c>
      <c r="L107" s="70">
        <f t="shared" si="5"/>
        <v>23</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0</v>
      </c>
      <c r="I113" s="109">
        <v>0</v>
      </c>
      <c r="J113" s="97">
        <v>13</v>
      </c>
      <c r="K113" s="97">
        <v>10</v>
      </c>
      <c r="L113" s="97">
        <v>8</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v>
      </c>
      <c r="I114" s="78">
        <v>0</v>
      </c>
      <c r="J114" s="78">
        <v>20</v>
      </c>
      <c r="K114" s="65">
        <v>15</v>
      </c>
      <c r="L114" s="65">
        <v>15</v>
      </c>
      <c r="M114" s="66">
        <v>15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2</v>
      </c>
      <c r="G116" s="81">
        <f t="shared" si="6"/>
        <v>0</v>
      </c>
      <c r="H116" s="82">
        <f t="shared" si="6"/>
        <v>1</v>
      </c>
      <c r="I116" s="82">
        <f t="shared" si="6"/>
        <v>0</v>
      </c>
      <c r="J116" s="82">
        <f t="shared" si="6"/>
        <v>33</v>
      </c>
      <c r="K116" s="70">
        <f t="shared" si="6"/>
        <v>25</v>
      </c>
      <c r="L116" s="70">
        <f t="shared" si="6"/>
        <v>23</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22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25</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1</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29</v>
      </c>
      <c r="G138" s="82">
        <f t="shared" si="10"/>
        <v>1</v>
      </c>
      <c r="H138" s="82">
        <f t="shared" si="10"/>
        <v>0</v>
      </c>
      <c r="I138" s="83">
        <f t="shared" si="10"/>
        <v>0</v>
      </c>
      <c r="J138" s="82">
        <f>+SUM(J132:J137)</f>
        <v>1</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2</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12</v>
      </c>
      <c r="F146" s="77">
        <v>0</v>
      </c>
      <c r="G146" s="78">
        <v>1</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14</v>
      </c>
      <c r="F150" s="81">
        <f t="shared" si="12"/>
        <v>0</v>
      </c>
      <c r="G150" s="82">
        <f t="shared" si="12"/>
        <v>3</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qQ0NLJn7uzyz0zqlLIq4BHwPZKf61tYJALBymL6C3x/GpD4x7ChTz7tKlGoLvsZgi9aVL2qKWsM4CeuqJS1oQ==" saltValue="kcFOOlobcOmet/CNed4I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