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6D88B2D-5B43-444B-BE99-AF22BF44B94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<sst xmlns="http://schemas.openxmlformats.org/spreadsheetml/2006/main" count="22315" uniqueCount="444">
  <si>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</si>
  <si>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</si>
  <si>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</si>
  <si>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</si>
  <si>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</si>
  <si>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</si>
  <si>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</si>
  <si>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</si>
  <si>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</si>
  <si>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</si>
  <si>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</si>
  <si>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</si>
  <si>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</si>
  <si>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</si>
  <si>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</si>
  <si>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</si>
  <si>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</si>
  <si>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</si>
  <si>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</si>
  <si>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</si>
  <si>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</si>
  <si>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</si>
  <si>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</si>
  <si>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</si>
  <si>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</si>
  <si>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</si>
  <si>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</si>
  <si>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</si>
  <si>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</si>
  <si>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</si>
  <si>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</si>
  <si>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</si>
  <si>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</si>
  <si>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</si>
  <si>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</si>
  <si>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</si>
  <si>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</si>
  <si>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</si>
  <si>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</si>
  <si>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</si>
  <si>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</si>
  <si>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</si>
  <si>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</si>
  <si>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</si>
  <si>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</si>
  <si>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</si>
  <si>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</si>
  <si>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</si>
  <si>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</si>
  <si>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</si>
  <si>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</si>
  <si>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</si>
  <si>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</si>
  <si>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</si>
  <si>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</si>
  <si>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</si>
  <si>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</si>
  <si>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</si>
  <si>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</si>
  <si>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</si>
  <si>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</si>
  <si>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</si>
  <si>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</si>
  <si>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</si>
  <si>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</si>
  <si>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</si>
  <si>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</si>
  <si>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</si>
  <si>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</si>
  <si>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</si>
  <si>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</si>
  <si>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</si>
  <si>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</si>
  <si>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</si>
  <si>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</si>
  <si>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</si>
  <si>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</si>
  <si>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</si>
  <si>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</si>
  <si>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</si>
  <si>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</si>
  <si>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</si>
  <si>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</si>
  <si>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</si>
  <si>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</si>
  <si>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</si>
  <si>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</si>
  <si>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</si>
  <si>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</si>
  <si>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</si>
  <si>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</si>
  <si>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</si>
  <si>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</si>
  <si>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</si>
  <si>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</si>
  <si>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</si>
  <si>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</si>
  <si>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</si>
  <si>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</si>
  <si>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</si>
  <si>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</si>
  <si>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</si>
  <si>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</si>
  <si>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</si>
  <si>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</si>
  <si>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</si>
  <si>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</si>
  <si>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</si>
  <si>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</si>
  <si>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</si>
  <si>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</si>
  <si>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</si>
  <si>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</si>
  <si>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</si>
  <si>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</si>
  <si>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</si>
  <si>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</si>
  <si>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</si>
  <si>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</si>
  <si>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</si>
  <si>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</si>
  <si>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</si>
  <si>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</si>
  <si>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</si>
  <si>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</si>
  <si>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</si>
  <si>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</si>
  <si>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</si>
  <si>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</si>
  <si>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</si>
  <si>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</si>
  <si>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</si>
  <si>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</si>
  <si>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</si>
  <si>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</si>
  <si>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</si>
  <si>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</si>
  <si>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</si>
  <si>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</si>
  <si>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</si>
  <si>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</si>
  <si>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</si>
  <si>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</si>
  <si>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</si>
  <si>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</si>
  <si>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</si>
  <si>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</si>
  <si>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</si>
  <si>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</si>
  <si>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</si>
  <si>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</si>
  <si>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</si>
  <si>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</si>
  <si>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</si>
  <si>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</si>
  <si>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</si>
  <si>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</si>
  <si>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</si>
  <si>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</si>
  <si>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</si>
  <si>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</si>
  <si>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</si>
  <si>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</si>
  <si>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</si>
  <si>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</si>
  <si>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</si>
  <si>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</si>
  <si>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</si>
  <si>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</si>
  <si>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</si>
  <si>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</si>
  <si>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</si>
  <si>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</si>
  <si>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</si>
  <si>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</si>
  <si>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</si>
  <si>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</si>
  <si>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</si>
  <si>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</si>
  <si>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</si>
  <si>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</si>
  <si>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</si>
  <si>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</si>
  <si>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</si>
  <si>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</si>
  <si>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</si>
  <si>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</si>
  <si>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</si>
  <si>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</si>
  <si>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</si>
  <si>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</si>
  <si>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</si>
  <si>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</si>
  <si>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</si>
  <si>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</si>
  <si>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</si>
  <si>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</si>
  <si>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</si>
  <si>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</si>
  <si>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</si>
  <si>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</si>
  <si>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</si>
  <si>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</si>
  <si>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</si>
  <si>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</si>
  <si>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</si>
  <si>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</si>
  <si>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</si>
  <si>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</si>
  <si>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</si>
  <si>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</si>
  <si>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</si>
  <si>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</si>
  <si>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</si>
  <si>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</si>
  <si>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</si>
  <si>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</si>
  <si>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</si>
  <si>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</si>
  <si>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</si>
  <si>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</si>
  <si>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</si>
  <si>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</si>
  <si>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</si>
  <si>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</si>
  <si>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</si>
  <si>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</si>
  <si>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</si>
  <si>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</si>
  <si>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</si>
  <si>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</si>
  <si>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</si>
  <si>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</si>
  <si>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</si>
  <si>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</si>
  <si>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</si>
  <si>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</si>
  <si>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</si>
  <si>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</si>
  <si>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</si>
  <si>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</si>
  <si>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</si>
  <si>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</si>
  <si>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</si>
  <si>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</si>
  <si>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</si>
  <si>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</si>
  <si>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</si>
  <si>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</si>
  <si>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</si>
  <si>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</si>
  <si>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</si>
  <si>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</si>
  <si>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</si>
  <si>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</si>
  <si>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</si>
  <si>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</si>
  <si>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</si>
  <si>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</si>
  <si>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</si>
  <si>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</si>
  <si>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</si>
  <si>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</si>
  <si>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</si>
  <si>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</si>
  <si>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</si>
  <si>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</si>
  <si>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</si>
  <si>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</si>
  <si>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</si>
  <si>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</si>
  <si>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</si>
  <si>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</si>
  <si>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</si>
  <si>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</si>
  <si>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</si>
  <si>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</si>
  <si>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</si>
  <si>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</si>
  <si>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</si>
  <si>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</si>
  <si>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</si>
  <si>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</si>
  <si>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</si>
  <si>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</si>
  <si>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</si>
  <si>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</si>
  <si>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</si>
  <si>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</si>
  <si>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</si>
  <si>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</si>
  <si>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</si>
  <si>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</si>
  <si>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</si>
  <si>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</si>
  <si>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</si>
  <si>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</si>
  <si>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</si>
  <si>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</si>
  <si>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</si>
  <si>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</si>
  <si>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</si>
  <si>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</si>
  <si>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</si>
  <si>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</si>
  <si>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</si>
  <si>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</si>
  <si>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</si>
  <si>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</si>
  <si>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</si>
  <si>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</si>
  <si>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</si>
  <si>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</si>
  <si>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</si>
  <si>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</si>
  <si>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</si>
  <si>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</si>
  <si>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</si>
  <si>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</si>
  <si>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</si>
  <si>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</si>
  <si>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</si>
  <si>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</si>
  <si>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</si>
  <si>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</si>
  <si>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</si>
  <si>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</si>
  <si>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</si>
  <si>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</si>
  <si>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</si>
  <si>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</si>
  <si>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</si>
  <si>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</si>
  <si>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</si>
  <si>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</si>
  <si>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</si>
  <si>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</si>
  <si>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</si>
  <si>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</si>
  <si>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</si>
  <si>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</si>
  <si>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</si>
  <si>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</si>
  <si>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</si>
  <si>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</si>
  <si>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</si>
  <si>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</si>
  <si>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</si>
  <si>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</si>
  <si>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</si>
  <si>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</si>
  <si>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</si>
  <si>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</si>
  <si>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</si>
  <si>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</si>
  <si>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</si>
  <si>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</si>
  <si>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</si>
  <si>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</si>
  <si>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</si>
  <si>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</si>
  <si>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</si>
  <si>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</si>
  <si>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</si>
  <si>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</si>
  <si>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</si>
  <si>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</si>
  <si>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</si>
  <si>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</si>
  <si>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</si>
  <si>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</si>
  <si>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</si>
  <si>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</si>
  <si>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</si>
  <si>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</si>
  <si>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</si>
  <si>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</si>
  <si>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</si>
  <si>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</si>
  <si>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</si>
  <si>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</si>
  <si>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</si>
  <si>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</si>
  <si>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</si>
  <si>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</si>
  <si>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</si>
  <si>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</si>
  <si>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</si>
  <si>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</si>
  <si>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</si>
  <si>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</si>
  <si>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</si>
  <si>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</si>
  <si>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</si>
  <si>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</si>
  <si>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</si>
  <si>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</si>
  <si>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</si>
  <si>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</si>
  <si>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</si>
  <si>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</si>
  <si>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</si>
  <si>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</si>
  <si>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</si>
  <si>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</si>
  <si>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</si>
  <si>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</si>
  <si>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</si>
  <si>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</si>
  <si>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</si>
  <si>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</si>
  <si>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</si>
  <si>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</si>
  <si>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</si>
  <si>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</si>
  <si>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</si>
  <si>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</si>
  <si>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</si>
  <si>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</si>
  <si>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</si>
  <si>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</si>
  <si>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</si>
  <si>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</si>
  <si>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</si>
  <si>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</si>
  <si>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</si>
  <si>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</si>
  <si>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</si>
  <si>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</si>
  <si>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</si>
  <si>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</si>
  <si>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</si>
  <si>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</si>
  <si>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</si>
  <si>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</si>
  <si>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</si>
  <si>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</si>
  <si>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</si>
  <si>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</si>
  <si>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</si>
  <si>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</si>
  <si>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</si>
  <si>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MANÍ</t>
  </si>
  <si>
    <t>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</si>
</sst>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MANÍ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85</v>
      </c>
      <c r="C10" s="138" t="s">
        <v>443</v>
      </c>
      <c r="D10" s="138">
        <v>85139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85</v>
      </c>
      <c r="B12" s="140"/>
      <c r="C12" s="139" t="str">
        <f>+C10</f>
        <v>CASANARE</v>
      </c>
      <c r="D12" s="141"/>
      <c r="E12" s="139">
        <f>+D10</f>
        <v>85139</v>
      </c>
      <c r="F12" s="141"/>
      <c r="G12" s="139" t="str">
        <f>+A10</f>
        <v>MANÍ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MANÍ</v>
      </c>
      <c r="H17" s="209" t="str">
        <f>+C12</f>
        <v>CASANARE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11140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10874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0.2763967261450867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0.435</v>
      </c>
      <c r="H24" s="16">
        <f>+N40</f>
        <v>0.43031150159744408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6.1433447098976105E-3</v>
      </c>
      <c r="E30" s="24">
        <v>0</v>
      </c>
      <c r="F30" s="24">
        <v>6.8119891008174384E-4</v>
      </c>
      <c r="G30" s="24">
        <v>0</v>
      </c>
      <c r="H30" s="25">
        <v>6.8306010928961749E-4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0.245843387870913</v>
      </c>
      <c r="D31" s="29">
        <v>0.2482599217293095</v>
      </c>
      <c r="E31" s="29">
        <v>0.26165931570843232</v>
      </c>
      <c r="F31" s="29">
        <v>0.25180976103370439</v>
      </c>
      <c r="G31" s="29">
        <v>0.23655664631161269</v>
      </c>
      <c r="H31" s="30">
        <v>0.26663094235627344</v>
      </c>
      <c r="I31" s="30">
        <v>0.35826731923911398</v>
      </c>
      <c r="J31" s="31">
        <v>0.24602474611294509</v>
      </c>
      <c r="K31" s="31">
        <v>0.25801565261297654</v>
      </c>
      <c r="L31" s="31">
        <v>0.26583592938733125</v>
      </c>
      <c r="M31" s="32">
        <v>0.2763967261450867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133</v>
      </c>
      <c r="D39" s="39">
        <v>36</v>
      </c>
      <c r="E39" s="40">
        <v>0.27067669172932329</v>
      </c>
      <c r="F39" s="38">
        <v>125</v>
      </c>
      <c r="G39" s="39">
        <v>37</v>
      </c>
      <c r="H39" s="40">
        <v>0.29599999999999999</v>
      </c>
      <c r="I39" s="38">
        <v>146</v>
      </c>
      <c r="J39" s="39">
        <v>48</v>
      </c>
      <c r="K39" s="40">
        <v>0.32876712328767121</v>
      </c>
      <c r="L39" s="41">
        <v>138</v>
      </c>
      <c r="M39" s="42">
        <v>60</v>
      </c>
      <c r="N39" s="43">
        <v>0.435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4421</v>
      </c>
      <c r="D40" s="45">
        <v>1628</v>
      </c>
      <c r="E40" s="46">
        <v>0.36824247907713187</v>
      </c>
      <c r="F40" s="44">
        <v>4537</v>
      </c>
      <c r="G40" s="45">
        <v>1708</v>
      </c>
      <c r="H40" s="46">
        <v>0.37646021600176327</v>
      </c>
      <c r="I40" s="44">
        <v>4602</v>
      </c>
      <c r="J40" s="45">
        <v>1911</v>
      </c>
      <c r="K40" s="46">
        <v>0.4152542372881356</v>
      </c>
      <c r="L40" s="47">
        <v>5008</v>
      </c>
      <c r="M40" s="45">
        <v>2155</v>
      </c>
      <c r="N40" s="46">
        <v>0.43031150159744408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9</v>
      </c>
      <c r="E47" s="45">
        <v>0</v>
      </c>
      <c r="F47" s="45">
        <v>1</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9</v>
      </c>
      <c r="E48" s="68">
        <f t="shared" si="0"/>
        <v>0</v>
      </c>
      <c r="F48" s="68">
        <f t="shared" si="0"/>
        <v>1</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9</v>
      </c>
      <c r="E53" s="60">
        <v>0</v>
      </c>
      <c r="F53" s="60">
        <v>1</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9</v>
      </c>
      <c r="E55" s="68">
        <f t="shared" si="1"/>
        <v>0</v>
      </c>
      <c r="F55" s="68">
        <f t="shared" si="1"/>
        <v>1</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4</v>
      </c>
      <c r="E60" s="73">
        <v>0</v>
      </c>
      <c r="F60" s="73">
        <v>1</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9</v>
      </c>
      <c r="E66" s="81">
        <f t="shared" si="2"/>
        <v>0</v>
      </c>
      <c r="F66" s="81">
        <f t="shared" si="2"/>
        <v>1</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9</v>
      </c>
      <c r="E76" s="77">
        <v>0</v>
      </c>
      <c r="F76" s="77">
        <v>1</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9</v>
      </c>
      <c r="E80" s="81">
        <f t="shared" si="3"/>
        <v>0</v>
      </c>
      <c r="F80" s="81">
        <f t="shared" si="3"/>
        <v>1</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9</v>
      </c>
      <c r="E103" s="77">
        <v>0</v>
      </c>
      <c r="F103" s="77">
        <v>1</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9</v>
      </c>
      <c r="E107" s="81">
        <f t="shared" si="5"/>
        <v>0</v>
      </c>
      <c r="F107" s="81">
        <f t="shared" si="5"/>
        <v>1</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9</v>
      </c>
      <c r="E114" s="77">
        <v>0</v>
      </c>
      <c r="F114" s="77">
        <v>1</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9</v>
      </c>
      <c r="E116" s="81">
        <f t="shared" si="6"/>
        <v>0</v>
      </c>
      <c r="F116" s="81">
        <f t="shared" si="6"/>
        <v>1</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1</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1</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1</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v>
      </c>
      <c r="D150" s="81">
        <f t="shared" ref="D150:I150" si="12">+SUM(D144:D149)</f>
        <v>0</v>
      </c>
      <c r="E150" s="81">
        <f t="shared" si="12"/>
        <v>0</v>
      </c>
      <c r="F150" s="81">
        <f t="shared" si="12"/>
        <v>0</v>
      </c>
      <c r="G150" s="82">
        <f t="shared" si="12"/>
        <v>0</v>
      </c>
      <c r="H150" s="82">
        <f t="shared" si="12"/>
        <v>3</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OJMnXL04A+dWHdaKnJBMc9rNbfW20KMnjNx2n/WC1ljkViditl3doSHa7d/Lhpzb//h09tYzFJX5iZXpW+h5g==" saltValue="4ylAdmADiT8liTsJARl5A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