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DF148D3-3270-4210-AC17-4CA0823CC8A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<sst xmlns="http://schemas.openxmlformats.org/spreadsheetml/2006/main" count="22315" uniqueCount="444">
  <si>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</si>
  <si>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</si>
  <si>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</si>
  <si>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</si>
  <si>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</si>
  <si>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</si>
  <si>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</si>
  <si>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</si>
  <si>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</si>
  <si>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</si>
  <si>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</si>
  <si>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</si>
  <si>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</si>
  <si>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</si>
  <si>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</si>
  <si>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</si>
  <si>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</si>
  <si>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</si>
  <si>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</si>
  <si>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</si>
  <si>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</si>
  <si>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</si>
  <si>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</si>
  <si>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</si>
  <si>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</si>
  <si>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</si>
  <si>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</si>
  <si>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</si>
  <si>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</si>
  <si>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</si>
  <si>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</si>
  <si>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</si>
  <si>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</si>
  <si>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</si>
  <si>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</si>
  <si>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</si>
  <si>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</si>
  <si>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</si>
  <si>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</si>
  <si>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</si>
  <si>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</si>
  <si>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</si>
  <si>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</si>
  <si>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</si>
  <si>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</si>
  <si>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</si>
  <si>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</si>
  <si>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</si>
  <si>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</si>
  <si>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</si>
  <si>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</si>
  <si>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</si>
  <si>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</si>
  <si>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</si>
  <si>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</si>
  <si>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</si>
  <si>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</si>
  <si>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</si>
  <si>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</si>
  <si>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</si>
  <si>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</si>
  <si>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</si>
  <si>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</si>
  <si>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</si>
  <si>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</si>
  <si>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</si>
  <si>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</si>
  <si>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</si>
  <si>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</si>
  <si>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</si>
  <si>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</si>
  <si>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</si>
  <si>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</si>
  <si>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</si>
  <si>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</si>
  <si>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</si>
  <si>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</si>
  <si>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</si>
  <si>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</si>
  <si>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</si>
  <si>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</si>
  <si>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</si>
  <si>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</si>
  <si>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</si>
  <si>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</si>
  <si>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</si>
  <si>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</si>
  <si>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</si>
  <si>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</si>
  <si>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</si>
  <si>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</si>
  <si>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</si>
  <si>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</si>
  <si>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</si>
  <si>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</si>
  <si>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</si>
  <si>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</si>
  <si>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</si>
  <si>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</si>
  <si>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</si>
  <si>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</si>
  <si>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</si>
  <si>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</si>
  <si>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</si>
  <si>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</si>
  <si>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</si>
  <si>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</si>
  <si>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</si>
  <si>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</si>
  <si>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</si>
  <si>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</si>
  <si>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</si>
  <si>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</si>
  <si>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</si>
  <si>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</si>
  <si>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</si>
  <si>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</si>
  <si>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</si>
  <si>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</si>
  <si>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</si>
  <si>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</si>
  <si>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</si>
  <si>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</si>
  <si>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</si>
  <si>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</si>
  <si>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</si>
  <si>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</si>
  <si>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</si>
  <si>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</si>
  <si>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</si>
  <si>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</si>
  <si>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</si>
  <si>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</si>
  <si>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</si>
  <si>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</si>
  <si>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</si>
  <si>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</si>
  <si>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</si>
  <si>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</si>
  <si>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</si>
  <si>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</si>
  <si>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</si>
  <si>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</si>
  <si>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</si>
  <si>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</si>
  <si>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</si>
  <si>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</si>
  <si>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</si>
  <si>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</si>
  <si>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</si>
  <si>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</si>
  <si>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</si>
  <si>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</si>
  <si>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</si>
  <si>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</si>
  <si>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</si>
  <si>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</si>
  <si>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</si>
  <si>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</si>
  <si>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</si>
  <si>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</si>
  <si>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</si>
  <si>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</si>
  <si>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</si>
  <si>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</si>
  <si>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</si>
  <si>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</si>
  <si>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</si>
  <si>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</si>
  <si>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</si>
  <si>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</si>
  <si>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</si>
  <si>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</si>
  <si>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</si>
  <si>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</si>
  <si>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</si>
  <si>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</si>
  <si>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</si>
  <si>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</si>
  <si>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</si>
  <si>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</si>
  <si>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</si>
  <si>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</si>
  <si>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</si>
  <si>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</si>
  <si>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</si>
  <si>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</si>
  <si>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</si>
  <si>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</si>
  <si>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</si>
  <si>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</si>
  <si>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</si>
  <si>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</si>
  <si>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</si>
  <si>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</si>
  <si>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</si>
  <si>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</si>
  <si>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</si>
  <si>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</si>
  <si>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</si>
  <si>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</si>
  <si>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</si>
  <si>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</si>
  <si>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</si>
  <si>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</si>
  <si>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</si>
  <si>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</si>
  <si>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</si>
  <si>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</si>
  <si>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</si>
  <si>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</si>
  <si>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</si>
  <si>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</si>
  <si>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</si>
  <si>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</si>
  <si>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</si>
  <si>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</si>
  <si>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</si>
  <si>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</si>
  <si>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</si>
  <si>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</si>
  <si>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</si>
  <si>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</si>
  <si>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</si>
  <si>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</si>
  <si>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</si>
  <si>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</si>
  <si>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</si>
  <si>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</si>
  <si>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</si>
  <si>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</si>
  <si>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</si>
  <si>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</si>
  <si>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</si>
  <si>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</si>
  <si>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</si>
  <si>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</si>
  <si>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</si>
  <si>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</si>
  <si>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</si>
  <si>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</si>
  <si>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</si>
  <si>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</si>
  <si>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</si>
  <si>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</si>
  <si>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</si>
  <si>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</si>
  <si>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</si>
  <si>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</si>
  <si>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</si>
  <si>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</si>
  <si>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</si>
  <si>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</si>
  <si>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</si>
  <si>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</si>
  <si>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</si>
  <si>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</si>
  <si>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</si>
  <si>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</si>
  <si>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</si>
  <si>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</si>
  <si>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</si>
  <si>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</si>
  <si>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</si>
  <si>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</si>
  <si>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</si>
  <si>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</si>
  <si>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</si>
  <si>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</si>
  <si>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</si>
  <si>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</si>
  <si>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</si>
  <si>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</si>
  <si>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</si>
  <si>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</si>
  <si>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</si>
  <si>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</si>
  <si>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</si>
  <si>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</si>
  <si>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</si>
  <si>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</si>
  <si>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</si>
  <si>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</si>
  <si>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</si>
  <si>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</si>
  <si>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</si>
  <si>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</si>
  <si>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</si>
  <si>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</si>
  <si>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</si>
  <si>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</si>
  <si>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</si>
  <si>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</si>
  <si>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</si>
  <si>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</si>
  <si>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</si>
  <si>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</si>
  <si>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</si>
  <si>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</si>
  <si>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</si>
  <si>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</si>
  <si>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</si>
  <si>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</si>
  <si>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</si>
  <si>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</si>
  <si>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</si>
  <si>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</si>
  <si>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</si>
  <si>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</si>
  <si>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</si>
  <si>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</si>
  <si>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</si>
  <si>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</si>
  <si>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</si>
  <si>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</si>
  <si>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</si>
  <si>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</si>
  <si>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</si>
  <si>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</si>
  <si>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</si>
  <si>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</si>
  <si>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</si>
  <si>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</si>
  <si>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</si>
  <si>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</si>
  <si>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</si>
  <si>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</si>
  <si>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</si>
  <si>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</si>
  <si>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</si>
  <si>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</si>
  <si>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</si>
  <si>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</si>
  <si>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</si>
  <si>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</si>
  <si>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</si>
  <si>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</si>
  <si>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</si>
  <si>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</si>
  <si>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</si>
  <si>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</si>
  <si>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</si>
  <si>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</si>
  <si>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</si>
  <si>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</si>
  <si>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</si>
  <si>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</si>
  <si>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</si>
  <si>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</si>
  <si>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</si>
  <si>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</si>
  <si>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</si>
  <si>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</si>
  <si>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</si>
  <si>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</si>
  <si>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</si>
  <si>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</si>
  <si>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</si>
  <si>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</si>
  <si>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</si>
  <si>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</si>
  <si>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</si>
  <si>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</si>
  <si>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</si>
  <si>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</si>
  <si>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</si>
  <si>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</si>
  <si>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</si>
  <si>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</si>
  <si>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</si>
  <si>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</si>
  <si>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</si>
  <si>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</si>
  <si>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</si>
  <si>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</si>
  <si>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</si>
  <si>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</si>
  <si>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</si>
  <si>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</si>
  <si>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</si>
  <si>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</si>
  <si>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</si>
  <si>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</si>
  <si>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</si>
  <si>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</si>
  <si>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</si>
  <si>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</si>
  <si>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</si>
  <si>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</si>
  <si>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</si>
  <si>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</si>
  <si>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</si>
  <si>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</si>
  <si>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</si>
  <si>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</si>
  <si>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</si>
  <si>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</si>
  <si>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</si>
  <si>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</si>
  <si>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</si>
  <si>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</si>
  <si>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</si>
  <si>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</si>
  <si>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</si>
  <si>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</si>
  <si>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</si>
  <si>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</si>
  <si>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</si>
  <si>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</si>
  <si>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</si>
  <si>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</si>
  <si>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</si>
  <si>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</si>
  <si>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</si>
  <si>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</si>
  <si>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</si>
  <si>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</si>
  <si>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</si>
  <si>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</si>
  <si>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</si>
  <si>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</si>
  <si>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</si>
  <si>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</si>
  <si>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</si>
  <si>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</si>
  <si>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</si>
  <si>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</si>
  <si>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</si>
  <si>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</si>
  <si>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</si>
  <si>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</si>
  <si>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</si>
  <si>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</si>
  <si>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</si>
  <si>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</si>
  <si>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</si>
  <si>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</si>
  <si>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</si>
  <si>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</si>
  <si>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</si>
  <si>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</si>
  <si>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</si>
  <si>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MANATÍ</t>
  </si>
  <si>
    <t>ATLÁNTICO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</si>
</sst>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MANATÍ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v>
      </c>
      <c r="C10" s="138" t="s">
        <v>443</v>
      </c>
      <c r="D10" s="138">
        <v>8436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v>
      </c>
      <c r="B12" s="140"/>
      <c r="C12" s="139" t="str">
        <f>+C10</f>
        <v>ATLÁNTICO</v>
      </c>
      <c r="D12" s="141"/>
      <c r="E12" s="139">
        <f>+D10</f>
        <v>8436</v>
      </c>
      <c r="F12" s="141"/>
      <c r="G12" s="139" t="str">
        <f>+A10</f>
        <v>MANATÍ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MANATÍ</v>
      </c>
      <c r="H17" s="209" t="str">
        <f>+C12</f>
        <v>ATLÁNTICO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141477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132495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8982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0.57733032384006688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0.27800000000000002</v>
      </c>
      <c r="H24" s="16">
        <f>+N40</f>
        <v>0.50236951750898506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1.589041095890411E-2</v>
      </c>
      <c r="D30" s="24">
        <v>1.6357688113413304E-3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0.58158925920799542</v>
      </c>
      <c r="D31" s="29">
        <v>0.59590217607926133</v>
      </c>
      <c r="E31" s="29">
        <v>0.60303358816600261</v>
      </c>
      <c r="F31" s="29">
        <v>0.59348237793893477</v>
      </c>
      <c r="G31" s="29">
        <v>0.57936718598865378</v>
      </c>
      <c r="H31" s="30">
        <v>0.54416898305746242</v>
      </c>
      <c r="I31" s="30">
        <v>0.52738770414973069</v>
      </c>
      <c r="J31" s="31">
        <v>0.52564863307620202</v>
      </c>
      <c r="K31" s="31">
        <v>0.56269327843292649</v>
      </c>
      <c r="L31" s="31">
        <v>0.56901619403405035</v>
      </c>
      <c r="M31" s="32">
        <v>0.57733032384006688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254</v>
      </c>
      <c r="D39" s="39">
        <v>43</v>
      </c>
      <c r="E39" s="40">
        <v>0.16929133858267717</v>
      </c>
      <c r="F39" s="38">
        <v>244</v>
      </c>
      <c r="G39" s="39">
        <v>41</v>
      </c>
      <c r="H39" s="40">
        <v>0.16803278688524589</v>
      </c>
      <c r="I39" s="38">
        <v>238</v>
      </c>
      <c r="J39" s="39">
        <v>43</v>
      </c>
      <c r="K39" s="40">
        <v>0.18067226890756302</v>
      </c>
      <c r="L39" s="41">
        <v>273</v>
      </c>
      <c r="M39" s="42">
        <v>76</v>
      </c>
      <c r="N39" s="43">
        <v>0.27800000000000002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28932</v>
      </c>
      <c r="D40" s="45">
        <v>11632</v>
      </c>
      <c r="E40" s="46">
        <v>0.40204617724319092</v>
      </c>
      <c r="F40" s="44">
        <v>31072</v>
      </c>
      <c r="G40" s="45">
        <v>13831</v>
      </c>
      <c r="H40" s="46">
        <v>0.44512744593202885</v>
      </c>
      <c r="I40" s="44">
        <v>30111</v>
      </c>
      <c r="J40" s="45">
        <v>13798</v>
      </c>
      <c r="K40" s="46">
        <v>0.45823785327621136</v>
      </c>
      <c r="L40" s="47">
        <v>31441</v>
      </c>
      <c r="M40" s="45">
        <v>15795</v>
      </c>
      <c r="N40" s="46">
        <v>0.50236951750898506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29</v>
      </c>
      <c r="D48" s="68">
        <f t="shared" ref="D48:L48" si="0">+SUM(D46:D47)</f>
        <v>3</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29</v>
      </c>
      <c r="D53" s="60">
        <v>3</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29</v>
      </c>
      <c r="D55" s="68">
        <f t="shared" ref="D55:M55" si="1">+SUM(D53:D54)</f>
        <v>3</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29</v>
      </c>
      <c r="D66" s="81">
        <f t="shared" ref="D66:M66" si="2">+SUM(D60:D65)</f>
        <v>3</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29</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29</v>
      </c>
      <c r="D80" s="81">
        <f t="shared" ref="D80:M80" si="3">+SUM(D71:D79)</f>
        <v>3</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29</v>
      </c>
      <c r="D107" s="81">
        <f t="shared" ref="D107:M107" si="5">+SUM(D102:D106)</f>
        <v>3</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v>
      </c>
      <c r="D114" s="77">
        <v>2</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29</v>
      </c>
      <c r="D116" s="81">
        <f t="shared" si="6"/>
        <v>3</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9</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0</v>
      </c>
      <c r="F150" s="81">
        <f t="shared" si="12"/>
        <v>9</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h31BOJUOM8Uk6GRntHwLZ30qlk63UvvrISJp8zkUKysLAe3UKT+zj3oohRhLiK6PHuBFfSTO4B/tXx8iYCLsQ==" saltValue="OOprm0rRh524oj4Fw7Bhm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